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420" firstSheet="1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<sst xmlns="http://schemas.openxmlformats.org/spreadsheetml/2006/main" count="269" uniqueCount="151">
  <si>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</si>
  <si>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</si>
  <si>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</si>
  <si>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</si>
  <si>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</si>
  <si>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</si>
  <si>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</si>
  <si>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</si>
  <si>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</si>
  <si>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</si>
  <si>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</si>
  <si>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</si>
  <si>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</si>
  <si>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（一）文化体育与传媒支出</t>
  </si>
  <si>
    <t>（二）政府性基金预算拨款</t>
  </si>
  <si>
    <t>（二）社会保障和就业支出</t>
  </si>
  <si>
    <t>（三）医疗卫生与计划生育支出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</si>
  <si>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</si>
  <si>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</si>
  <si>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</si>
  <si>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</si>
  <si>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</si>
  <si>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</si>
  <si>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</si>
  <si>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</si>
  <si>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</si>
  <si>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</si>
  <si>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</si>
  <si>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</si>
  <si>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</si>
  <si>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</si>
  <si>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</si>
  <si>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</si>
  <si>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</si>
  <si>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</si>
  <si>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群众文化</t>
  </si>
  <si>
    <t>社会保障与就业支出</t>
  </si>
  <si>
    <t>行政事业单位离退休</t>
  </si>
  <si>
    <t>事业单位离退休</t>
  </si>
  <si>
    <t>机关事业单位基本养老保险缴费支出</t>
  </si>
  <si>
    <t>机关事业单位职业年金缴费支出</t>
  </si>
  <si>
    <t>就业补助</t>
  </si>
  <si>
    <t xml:space="preserve">公益性岗位补贴 </t>
  </si>
  <si>
    <t>医疗卫生与计划生育支出</t>
  </si>
  <si>
    <t>行政事业单位医疗</t>
  </si>
  <si>
    <t>行政单位医疗</t>
  </si>
  <si>
    <t>住房保障支出</t>
  </si>
  <si>
    <t>住房改革支出</t>
  </si>
  <si>
    <t xml:space="preserve">住房公积金 </t>
  </si>
  <si>
    <t>合 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</si>
  <si>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</si>
  <si>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</si>
  <si>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</si>
  <si>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</si>
  <si>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</si>
  <si>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</si>
  <si>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</si>
  <si>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</si>
  <si>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</si>
  <si>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</si>
  <si>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</si>
  <si>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</si>
  <si>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</si>
  <si>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</si>
  <si>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</si>
  <si>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</si>
  <si>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</si>
  <si>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</si>
  <si>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伙食补助费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</si>
  <si>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</si>
  <si>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</si>
  <si>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</si>
  <si>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</si>
  <si>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</si>
  <si>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</si>
  <si>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职工基本医疗补助缴费</t>
  </si>
  <si>
    <t>12</t>
  </si>
  <si>
    <t>其他社会保障缴费</t>
  </si>
  <si>
    <t>住房公积金</t>
  </si>
  <si>
    <t>其他工资福利支出</t>
  </si>
  <si>
    <t>99</t>
  </si>
  <si>
    <t>休假探亲费</t>
  </si>
  <si>
    <t>未休假人员生活补助</t>
  </si>
  <si>
    <t>公益性岗位补助</t>
  </si>
  <si>
    <t>05</t>
  </si>
  <si>
    <t>商品和服务支出</t>
  </si>
  <si>
    <t>办公费</t>
  </si>
  <si>
    <t>印刷费</t>
  </si>
  <si>
    <t>水电费</t>
  </si>
  <si>
    <t>邮电费</t>
  </si>
  <si>
    <t>取暖费</t>
  </si>
  <si>
    <t>差旅费</t>
  </si>
  <si>
    <t>维护（修）费</t>
  </si>
  <si>
    <t>会议费</t>
  </si>
  <si>
    <t>培训费</t>
  </si>
  <si>
    <t>公务接待费</t>
  </si>
  <si>
    <t>福利费</t>
  </si>
  <si>
    <t>公务用车运行维护费</t>
  </si>
  <si>
    <t>06</t>
  </si>
  <si>
    <t>其他商品服务支出</t>
  </si>
  <si>
    <t>业务费</t>
  </si>
  <si>
    <t>设备购置费</t>
  </si>
  <si>
    <t>其他商品和服务支出</t>
  </si>
  <si>
    <t>07</t>
  </si>
  <si>
    <t>其他对个人和家庭的补助</t>
  </si>
  <si>
    <t>离休人员（公用经费）</t>
  </si>
  <si>
    <t>退休人员抚慰金</t>
  </si>
  <si>
    <t>加强基层文化建设，广泛开展群众文化活动经费</t>
  </si>
  <si>
    <t>群艺馆免费开放经费（含自治区专款）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</si>
  <si>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</si>
  <si>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</si>
  <si>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</si>
  <si>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</si>
  <si>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</si>
  <si>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</si>
  <si>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</si>
  <si>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</si>
  <si>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</si>
  <si>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</si>
  <si>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</si>
  <si>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</si>
  <si>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</si>
  <si>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</si>
  <si>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</si>
  <si>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      2.如此表为空表，请说明原因。（我单位无政府性基金）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</si>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</sst>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6" sqref="C6:D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9.5">
      <c r="A2" s="57" t="s">
        <v>1</v>
      </c>
      <c r="B2" s="58"/>
      <c r="C2" s="58"/>
      <c r="D2" s="58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63" t="s">
        <v>8</v>
      </c>
      <c r="F4" s="63" t="s">
        <v>9</v>
      </c>
    </row>
    <row r="5" spans="1:6" ht="33.75" customHeight="1">
      <c r="A5" s="16" t="s">
        <v>10</v>
      </c>
      <c r="B5" s="6">
        <v>664.2</v>
      </c>
      <c r="C5" s="6" t="s">
        <v>11</v>
      </c>
      <c r="D5" s="6">
        <f>B15</f>
        <v>664.2</v>
      </c>
      <c r="E5" s="6">
        <v>664.2</v>
      </c>
      <c r="F5" s="6"/>
    </row>
    <row r="6" spans="1:6" ht="33.75" customHeight="1">
      <c r="A6" s="17" t="s">
        <v>12</v>
      </c>
      <c r="B6" s="64">
        <v>664.2</v>
      </c>
      <c r="C6" s="17" t="s">
        <v>13</v>
      </c>
      <c r="D6" s="6">
        <v>446.1</v>
      </c>
      <c r="E6" s="6">
        <v>446.1</v>
      </c>
      <c r="F6" s="6"/>
    </row>
    <row r="7" spans="1:6" ht="33.75" customHeight="1">
      <c r="A7" s="17" t="s">
        <v>14</v>
      </c>
      <c r="B7" s="64"/>
      <c r="C7" s="17" t="s">
        <v>15</v>
      </c>
      <c r="D7" s="6">
        <f>64.2+24.4+69+0.6</f>
        <v>158.2</v>
      </c>
      <c r="E7" s="6">
        <f>64.2+24.4+69+0.6</f>
        <v>158.2</v>
      </c>
      <c r="F7" s="6"/>
    </row>
    <row r="8" spans="1:6" ht="33.75" customHeight="1">
      <c r="A8" s="17"/>
      <c r="B8" s="64"/>
      <c r="C8" s="17" t="s">
        <v>16</v>
      </c>
      <c r="D8" s="6">
        <v>25.1</v>
      </c>
      <c r="E8" s="6">
        <v>25.1</v>
      </c>
      <c r="F8" s="6"/>
    </row>
    <row r="9" spans="1:6" ht="33.75" customHeight="1">
      <c r="A9" s="17" t="s">
        <v>17</v>
      </c>
      <c r="B9" s="64"/>
      <c r="C9" s="17" t="s">
        <v>18</v>
      </c>
      <c r="D9" s="6">
        <v>34.8</v>
      </c>
      <c r="E9" s="6">
        <v>34.8</v>
      </c>
      <c r="F9" s="6"/>
    </row>
    <row r="10" spans="1:6" ht="33.75" customHeight="1">
      <c r="A10" s="17" t="s">
        <v>12</v>
      </c>
      <c r="B10" s="64"/>
      <c r="C10" s="17" t="s">
        <v>19</v>
      </c>
      <c r="D10" s="6"/>
      <c r="E10" s="6"/>
      <c r="F10" s="6"/>
    </row>
    <row r="11" spans="1:6" ht="33.75" customHeight="1">
      <c r="A11" s="17" t="s">
        <v>14</v>
      </c>
      <c r="B11" s="64"/>
      <c r="C11" s="17" t="s">
        <v>19</v>
      </c>
      <c r="D11" s="6"/>
      <c r="E11" s="6"/>
      <c r="F11" s="6"/>
    </row>
    <row r="12" spans="1:6" ht="33.75" customHeight="1">
      <c r="A12" s="64"/>
      <c r="B12" s="64"/>
      <c r="C12" s="17"/>
      <c r="D12" s="6"/>
      <c r="E12" s="6"/>
      <c r="F12" s="6"/>
    </row>
    <row r="13" spans="1:6" ht="33.75" customHeight="1">
      <c r="A13" s="64"/>
      <c r="B13" s="64"/>
      <c r="C13" s="17" t="s">
        <v>20</v>
      </c>
      <c r="D13" s="6"/>
      <c r="E13" s="6"/>
      <c r="F13" s="6"/>
    </row>
    <row r="14" spans="1:6" ht="33.75" customHeight="1">
      <c r="A14" s="64"/>
      <c r="B14" s="64"/>
      <c r="C14" s="64"/>
      <c r="D14" s="6"/>
      <c r="E14" s="6"/>
      <c r="F14" s="6"/>
    </row>
    <row r="15" spans="1:6" ht="33.75" customHeight="1">
      <c r="A15" s="64" t="s">
        <v>21</v>
      </c>
      <c r="B15" s="64">
        <f>B5+B9</f>
        <v>664.2</v>
      </c>
      <c r="C15" s="64" t="s">
        <v>22</v>
      </c>
      <c r="D15" s="6">
        <f>SUM(D6:D14)</f>
        <v>664.1999999999999</v>
      </c>
      <c r="E15" s="6">
        <f>E5</f>
        <v>664.2</v>
      </c>
      <c r="F15" s="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B7" sqref="B7"/>
    </sheetView>
  </sheetViews>
  <sheetFormatPr defaultColWidth="9.00390625" defaultRowHeight="13.5"/>
  <cols>
    <col min="1" max="1" width="13.875" style="0" customWidth="1"/>
    <col min="2" max="2" width="26.75390625" style="0" customWidth="1"/>
    <col min="3" max="3" width="12.75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24.75" customHeight="1">
      <c r="A1" s="48"/>
      <c r="B1" s="49"/>
      <c r="C1" s="2" t="s">
        <v>23</v>
      </c>
      <c r="D1" s="49"/>
      <c r="E1" s="49"/>
      <c r="F1" s="49"/>
    </row>
    <row r="2" spans="1:6" ht="21.75" customHeight="1">
      <c r="A2" s="50" t="s">
        <v>24</v>
      </c>
      <c r="B2" s="19"/>
      <c r="C2" s="19"/>
      <c r="D2" s="19"/>
      <c r="E2" s="19"/>
      <c r="F2" s="19"/>
    </row>
    <row r="3" spans="1:6" ht="21.75" customHeight="1">
      <c r="A3" s="6" t="s">
        <v>25</v>
      </c>
      <c r="B3" s="6"/>
      <c r="C3" s="6" t="s">
        <v>26</v>
      </c>
      <c r="D3" s="6"/>
      <c r="E3" s="6"/>
      <c r="F3" s="6" t="s">
        <v>27</v>
      </c>
    </row>
    <row r="4" spans="1:6" ht="27" customHeight="1">
      <c r="A4" s="6" t="s">
        <v>28</v>
      </c>
      <c r="B4" s="6" t="s">
        <v>29</v>
      </c>
      <c r="C4" s="6" t="s">
        <v>30</v>
      </c>
      <c r="D4" s="6" t="s">
        <v>31</v>
      </c>
      <c r="E4" s="6" t="s">
        <v>32</v>
      </c>
      <c r="F4" s="6"/>
    </row>
    <row r="5" spans="1:6" ht="27" customHeight="1">
      <c r="A5" s="6">
        <v>207</v>
      </c>
      <c r="B5" s="6" t="s">
        <v>33</v>
      </c>
      <c r="C5" s="6">
        <v>380.1</v>
      </c>
      <c r="D5" s="6">
        <f>C5</f>
        <v>380.1</v>
      </c>
      <c r="E5" s="6">
        <v>66</v>
      </c>
      <c r="F5" s="6"/>
    </row>
    <row r="6" spans="1:6" ht="27" customHeight="1">
      <c r="A6" s="6">
        <v>20701</v>
      </c>
      <c r="B6" s="6" t="s">
        <v>34</v>
      </c>
      <c r="C6" s="6">
        <v>380.1</v>
      </c>
      <c r="D6" s="6">
        <f aca="true" t="shared" si="0" ref="D6:D26">C6</f>
        <v>380.1</v>
      </c>
      <c r="E6" s="6">
        <v>66</v>
      </c>
      <c r="F6" s="6"/>
    </row>
    <row r="7" spans="1:6" ht="27" customHeight="1">
      <c r="A7" s="6">
        <v>2070109</v>
      </c>
      <c r="B7" s="6" t="s">
        <v>35</v>
      </c>
      <c r="C7" s="6">
        <v>380.1</v>
      </c>
      <c r="D7" s="6">
        <f t="shared" si="0"/>
        <v>380.1</v>
      </c>
      <c r="E7" s="6">
        <v>66</v>
      </c>
      <c r="F7" s="6"/>
    </row>
    <row r="8" spans="1:6" ht="27" customHeight="1">
      <c r="A8" s="6">
        <v>208</v>
      </c>
      <c r="B8" s="6" t="s">
        <v>36</v>
      </c>
      <c r="C8" s="6">
        <v>0.6</v>
      </c>
      <c r="D8" s="6">
        <f t="shared" si="0"/>
        <v>0.6</v>
      </c>
      <c r="E8" s="6"/>
      <c r="F8" s="6"/>
    </row>
    <row r="9" spans="1:6" ht="27" customHeight="1">
      <c r="A9" s="6">
        <v>20805</v>
      </c>
      <c r="B9" s="6" t="s">
        <v>37</v>
      </c>
      <c r="C9" s="6">
        <v>0.6</v>
      </c>
      <c r="D9" s="6">
        <f t="shared" si="0"/>
        <v>0.6</v>
      </c>
      <c r="E9" s="6"/>
      <c r="F9" s="6"/>
    </row>
    <row r="10" spans="1:6" ht="27" customHeight="1">
      <c r="A10" s="6">
        <v>2080502</v>
      </c>
      <c r="B10" s="6" t="s">
        <v>38</v>
      </c>
      <c r="C10" s="6">
        <v>0.6</v>
      </c>
      <c r="D10" s="6">
        <f t="shared" si="0"/>
        <v>0.6</v>
      </c>
      <c r="E10" s="6"/>
      <c r="F10" s="6"/>
    </row>
    <row r="11" spans="1:6" ht="27" customHeight="1">
      <c r="A11" s="6">
        <v>208</v>
      </c>
      <c r="B11" s="6" t="s">
        <v>36</v>
      </c>
      <c r="C11" s="6">
        <v>69</v>
      </c>
      <c r="D11" s="6">
        <f t="shared" si="0"/>
        <v>69</v>
      </c>
      <c r="E11" s="6"/>
      <c r="F11" s="6"/>
    </row>
    <row r="12" spans="1:6" ht="27" customHeight="1">
      <c r="A12" s="6">
        <v>20805</v>
      </c>
      <c r="B12" s="6" t="s">
        <v>37</v>
      </c>
      <c r="C12" s="6">
        <v>69</v>
      </c>
      <c r="D12" s="6">
        <f t="shared" si="0"/>
        <v>69</v>
      </c>
      <c r="E12" s="6"/>
      <c r="F12" s="6"/>
    </row>
    <row r="13" spans="1:6" ht="27" customHeight="1">
      <c r="A13" s="6">
        <v>2080505</v>
      </c>
      <c r="B13" s="6" t="s">
        <v>39</v>
      </c>
      <c r="C13" s="6">
        <v>69</v>
      </c>
      <c r="D13" s="6">
        <f t="shared" si="0"/>
        <v>69</v>
      </c>
      <c r="E13" s="6"/>
      <c r="F13" s="6"/>
    </row>
    <row r="14" spans="1:6" ht="27" customHeight="1">
      <c r="A14" s="6">
        <v>208</v>
      </c>
      <c r="B14" s="6" t="s">
        <v>36</v>
      </c>
      <c r="C14" s="6">
        <v>24.4</v>
      </c>
      <c r="D14" s="6">
        <f t="shared" si="0"/>
        <v>24.4</v>
      </c>
      <c r="E14" s="6"/>
      <c r="F14" s="6"/>
    </row>
    <row r="15" spans="1:6" ht="27" customHeight="1">
      <c r="A15" s="6">
        <v>20805</v>
      </c>
      <c r="B15" s="6" t="s">
        <v>37</v>
      </c>
      <c r="C15" s="6">
        <v>24.4</v>
      </c>
      <c r="D15" s="6">
        <f t="shared" si="0"/>
        <v>24.4</v>
      </c>
      <c r="E15" s="6"/>
      <c r="F15" s="6"/>
    </row>
    <row r="16" spans="1:6" ht="27" customHeight="1">
      <c r="A16" s="51">
        <v>2080506</v>
      </c>
      <c r="B16" s="51" t="s">
        <v>40</v>
      </c>
      <c r="C16" s="51">
        <v>24.4</v>
      </c>
      <c r="D16" s="51">
        <f t="shared" si="0"/>
        <v>24.4</v>
      </c>
      <c r="E16" s="51"/>
      <c r="F16" s="51"/>
    </row>
    <row r="17" spans="1:256" s="47" customFormat="1" ht="27" customHeight="1">
      <c r="A17" s="6">
        <v>208</v>
      </c>
      <c r="B17" s="6" t="s">
        <v>36</v>
      </c>
      <c r="C17" s="6">
        <v>64.2</v>
      </c>
      <c r="D17" s="6">
        <f t="shared" si="0"/>
        <v>64.2</v>
      </c>
      <c r="E17" s="6"/>
      <c r="F17" s="6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6" ht="27" customHeight="1">
      <c r="A18" s="53">
        <v>20807</v>
      </c>
      <c r="B18" s="53" t="s">
        <v>41</v>
      </c>
      <c r="C18" s="53">
        <v>64.2</v>
      </c>
      <c r="D18" s="53">
        <f t="shared" si="0"/>
        <v>64.2</v>
      </c>
      <c r="E18" s="53"/>
      <c r="F18" s="53"/>
    </row>
    <row r="19" spans="1:6" ht="27" customHeight="1">
      <c r="A19" s="6">
        <v>2080705</v>
      </c>
      <c r="B19" s="6" t="s">
        <v>42</v>
      </c>
      <c r="C19" s="6">
        <v>64.2</v>
      </c>
      <c r="D19" s="6">
        <f t="shared" si="0"/>
        <v>64.2</v>
      </c>
      <c r="E19" s="6"/>
      <c r="F19" s="6"/>
    </row>
    <row r="20" spans="1:6" ht="27" customHeight="1">
      <c r="A20" s="6">
        <v>210</v>
      </c>
      <c r="B20" s="6" t="s">
        <v>43</v>
      </c>
      <c r="C20" s="6">
        <v>25.1</v>
      </c>
      <c r="D20" s="6">
        <f t="shared" si="0"/>
        <v>25.1</v>
      </c>
      <c r="E20" s="6"/>
      <c r="F20" s="6"/>
    </row>
    <row r="21" spans="1:6" ht="27" customHeight="1">
      <c r="A21" s="6">
        <v>21011</v>
      </c>
      <c r="B21" s="6" t="s">
        <v>44</v>
      </c>
      <c r="C21" s="6">
        <v>25.1</v>
      </c>
      <c r="D21" s="6">
        <f t="shared" si="0"/>
        <v>25.1</v>
      </c>
      <c r="E21" s="6"/>
      <c r="F21" s="6"/>
    </row>
    <row r="22" spans="1:6" ht="27" customHeight="1">
      <c r="A22" s="6">
        <v>2101101</v>
      </c>
      <c r="B22" s="6" t="s">
        <v>45</v>
      </c>
      <c r="C22" s="6">
        <v>25.1</v>
      </c>
      <c r="D22" s="6">
        <f t="shared" si="0"/>
        <v>25.1</v>
      </c>
      <c r="E22" s="6"/>
      <c r="F22" s="6"/>
    </row>
    <row r="23" spans="1:6" ht="27" customHeight="1">
      <c r="A23" s="6">
        <v>221</v>
      </c>
      <c r="B23" s="6" t="s">
        <v>46</v>
      </c>
      <c r="C23" s="6">
        <v>34.8</v>
      </c>
      <c r="D23" s="6">
        <f t="shared" si="0"/>
        <v>34.8</v>
      </c>
      <c r="E23" s="6"/>
      <c r="F23" s="6"/>
    </row>
    <row r="24" spans="1:6" ht="27" customHeight="1">
      <c r="A24" s="6">
        <v>22102</v>
      </c>
      <c r="B24" s="6" t="s">
        <v>47</v>
      </c>
      <c r="C24" s="6">
        <v>34.8</v>
      </c>
      <c r="D24" s="6">
        <f t="shared" si="0"/>
        <v>34.8</v>
      </c>
      <c r="E24" s="6"/>
      <c r="F24" s="6"/>
    </row>
    <row r="25" spans="1:6" ht="27" customHeight="1">
      <c r="A25" s="6">
        <v>2210101</v>
      </c>
      <c r="B25" s="6" t="s">
        <v>48</v>
      </c>
      <c r="C25" s="6">
        <v>34.8</v>
      </c>
      <c r="D25" s="6">
        <f t="shared" si="0"/>
        <v>34.8</v>
      </c>
      <c r="E25" s="6"/>
      <c r="F25" s="6"/>
    </row>
    <row r="26" spans="1:6" ht="27" customHeight="1">
      <c r="A26" s="6" t="s">
        <v>49</v>
      </c>
      <c r="B26" s="6"/>
      <c r="C26" s="6">
        <v>664.2</v>
      </c>
      <c r="D26" s="6">
        <f t="shared" si="0"/>
        <v>664.2</v>
      </c>
      <c r="E26" s="6"/>
      <c r="F26" s="6"/>
    </row>
    <row r="27" spans="1:6" ht="21.75" customHeight="1">
      <c r="A27" s="54" t="s">
        <v>50</v>
      </c>
      <c r="B27" s="55"/>
      <c r="C27" s="55"/>
      <c r="D27" s="55"/>
      <c r="E27" s="55"/>
      <c r="F27" s="55"/>
    </row>
  </sheetData>
  <sheetProtection/>
  <mergeCells count="5">
    <mergeCell ref="A2:F2"/>
    <mergeCell ref="A3:B3"/>
    <mergeCell ref="C3:E3"/>
    <mergeCell ref="A27:F27"/>
    <mergeCell ref="F3:F4"/>
  </mergeCells>
  <printOptions/>
  <pageMargins left="0.5" right="0.31" top="0.36" bottom="0.36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9">
      <selection activeCell="L45" sqref="L45"/>
    </sheetView>
  </sheetViews>
  <sheetFormatPr defaultColWidth="9.00390625" defaultRowHeight="33" customHeight="1"/>
  <cols>
    <col min="1" max="2" width="7.00390625" style="0" customWidth="1"/>
    <col min="3" max="3" width="15.75390625" style="0" customWidth="1"/>
    <col min="4" max="4" width="10.375" style="0" customWidth="1"/>
    <col min="5" max="5" width="7.50390625" style="0" customWidth="1"/>
    <col min="6" max="6" width="7.125" style="0" customWidth="1"/>
    <col min="7" max="7" width="26.1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27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" customHeight="1">
      <c r="A2" s="15" t="s">
        <v>52</v>
      </c>
      <c r="B2" s="15"/>
      <c r="C2" s="15"/>
      <c r="D2" s="15"/>
      <c r="E2" s="15" t="s">
        <v>53</v>
      </c>
      <c r="F2" s="15"/>
      <c r="G2" s="15"/>
      <c r="H2" s="15"/>
      <c r="I2" s="15"/>
      <c r="J2" s="15" t="s">
        <v>27</v>
      </c>
    </row>
    <row r="3" spans="1:10" ht="27" customHeight="1">
      <c r="A3" s="15" t="s">
        <v>28</v>
      </c>
      <c r="B3" s="15"/>
      <c r="C3" s="15" t="s">
        <v>29</v>
      </c>
      <c r="D3" s="15" t="s">
        <v>7</v>
      </c>
      <c r="E3" s="15" t="s">
        <v>28</v>
      </c>
      <c r="F3" s="15"/>
      <c r="G3" s="15" t="s">
        <v>29</v>
      </c>
      <c r="H3" s="27" t="s">
        <v>54</v>
      </c>
      <c r="I3" s="15" t="s">
        <v>55</v>
      </c>
      <c r="J3" s="15"/>
    </row>
    <row r="4" spans="1:10" ht="27" customHeight="1">
      <c r="A4" s="28" t="s">
        <v>56</v>
      </c>
      <c r="B4" s="15" t="s">
        <v>57</v>
      </c>
      <c r="C4" s="15"/>
      <c r="D4" s="15"/>
      <c r="E4" s="15" t="s">
        <v>56</v>
      </c>
      <c r="F4" s="15" t="s">
        <v>57</v>
      </c>
      <c r="G4" s="15"/>
      <c r="H4" s="29"/>
      <c r="I4" s="15"/>
      <c r="J4" s="15"/>
    </row>
    <row r="5" spans="1:10" ht="27" customHeight="1">
      <c r="A5" s="30">
        <v>501</v>
      </c>
      <c r="B5" s="31"/>
      <c r="C5" s="6" t="s">
        <v>58</v>
      </c>
      <c r="D5" s="6"/>
      <c r="E5" s="32">
        <v>301</v>
      </c>
      <c r="F5" s="6"/>
      <c r="G5" s="6" t="s">
        <v>59</v>
      </c>
      <c r="H5" s="6"/>
      <c r="I5" s="6"/>
      <c r="J5" s="6"/>
    </row>
    <row r="6" spans="1:10" ht="27" customHeight="1">
      <c r="A6" s="33"/>
      <c r="B6" s="34" t="s">
        <v>60</v>
      </c>
      <c r="C6" s="35" t="s">
        <v>61</v>
      </c>
      <c r="D6" s="35">
        <f>SUM(H6:H9)</f>
        <v>324.30000000000007</v>
      </c>
      <c r="E6" s="35"/>
      <c r="F6" s="31" t="s">
        <v>60</v>
      </c>
      <c r="G6" s="6" t="s">
        <v>62</v>
      </c>
      <c r="H6" s="6">
        <v>285.1</v>
      </c>
      <c r="I6" s="6"/>
      <c r="J6" s="6"/>
    </row>
    <row r="7" spans="1:10" ht="27" customHeight="1">
      <c r="A7" s="36"/>
      <c r="B7" s="37"/>
      <c r="C7" s="38"/>
      <c r="D7" s="38"/>
      <c r="E7" s="38"/>
      <c r="F7" s="31" t="s">
        <v>63</v>
      </c>
      <c r="G7" s="6" t="s">
        <v>64</v>
      </c>
      <c r="H7" s="6">
        <v>5.8</v>
      </c>
      <c r="I7" s="6"/>
      <c r="J7" s="6"/>
    </row>
    <row r="8" spans="1:10" ht="27" customHeight="1">
      <c r="A8" s="36"/>
      <c r="B8" s="37"/>
      <c r="C8" s="38"/>
      <c r="D8" s="38"/>
      <c r="E8" s="38"/>
      <c r="F8" s="31" t="s">
        <v>65</v>
      </c>
      <c r="G8" s="6" t="s">
        <v>66</v>
      </c>
      <c r="H8" s="6">
        <v>23.8</v>
      </c>
      <c r="I8" s="6"/>
      <c r="J8" s="6"/>
    </row>
    <row r="9" spans="1:10" ht="27" customHeight="1">
      <c r="A9" s="36"/>
      <c r="B9" s="39"/>
      <c r="C9" s="40"/>
      <c r="D9" s="40"/>
      <c r="E9" s="40"/>
      <c r="F9" s="31" t="s">
        <v>67</v>
      </c>
      <c r="G9" s="6" t="s">
        <v>68</v>
      </c>
      <c r="H9" s="6">
        <v>9.6</v>
      </c>
      <c r="I9" s="6"/>
      <c r="J9" s="6"/>
    </row>
    <row r="10" spans="1:10" ht="27" customHeight="1">
      <c r="A10" s="41"/>
      <c r="B10" s="31" t="s">
        <v>63</v>
      </c>
      <c r="C10" s="6" t="s">
        <v>69</v>
      </c>
      <c r="D10" s="6">
        <f>SUM(H10:H13)</f>
        <v>118.49999999999999</v>
      </c>
      <c r="E10" s="6"/>
      <c r="F10" s="31" t="s">
        <v>70</v>
      </c>
      <c r="G10" s="6" t="s">
        <v>71</v>
      </c>
      <c r="H10" s="6">
        <v>62.7</v>
      </c>
      <c r="I10" s="6"/>
      <c r="J10" s="6"/>
    </row>
    <row r="11" spans="1:10" ht="27" customHeight="1">
      <c r="A11" s="42"/>
      <c r="B11" s="31"/>
      <c r="C11" s="6"/>
      <c r="D11" s="6"/>
      <c r="E11" s="6"/>
      <c r="F11" s="31" t="s">
        <v>72</v>
      </c>
      <c r="G11" s="6" t="s">
        <v>73</v>
      </c>
      <c r="H11" s="6">
        <v>24.4</v>
      </c>
      <c r="I11" s="6"/>
      <c r="J11" s="6"/>
    </row>
    <row r="12" spans="1:10" ht="27" customHeight="1">
      <c r="A12" s="43"/>
      <c r="B12" s="31"/>
      <c r="C12" s="6"/>
      <c r="D12" s="6"/>
      <c r="E12" s="6"/>
      <c r="F12" s="31" t="s">
        <v>74</v>
      </c>
      <c r="G12" s="6" t="s">
        <v>75</v>
      </c>
      <c r="H12" s="6">
        <v>25.1</v>
      </c>
      <c r="I12" s="6"/>
      <c r="J12" s="6"/>
    </row>
    <row r="13" spans="1:10" ht="27" customHeight="1">
      <c r="A13" s="43"/>
      <c r="B13" s="31"/>
      <c r="C13" s="6"/>
      <c r="D13" s="6"/>
      <c r="E13" s="6"/>
      <c r="F13" s="31" t="s">
        <v>76</v>
      </c>
      <c r="G13" s="6" t="s">
        <v>77</v>
      </c>
      <c r="H13" s="6">
        <v>6.3</v>
      </c>
      <c r="I13" s="6"/>
      <c r="J13" s="6"/>
    </row>
    <row r="14" spans="1:10" ht="27" customHeight="1">
      <c r="A14" s="30"/>
      <c r="B14" s="31" t="s">
        <v>65</v>
      </c>
      <c r="C14" s="6" t="s">
        <v>78</v>
      </c>
      <c r="D14" s="6">
        <f>H14</f>
        <v>34.8</v>
      </c>
      <c r="E14" s="6">
        <v>301</v>
      </c>
      <c r="F14" s="31">
        <v>13</v>
      </c>
      <c r="G14" s="6" t="s">
        <v>78</v>
      </c>
      <c r="H14" s="6">
        <v>34.8</v>
      </c>
      <c r="I14" s="6"/>
      <c r="J14" s="6"/>
    </row>
    <row r="15" spans="1:10" ht="27" customHeight="1">
      <c r="A15" s="30"/>
      <c r="B15" s="34" t="s">
        <v>67</v>
      </c>
      <c r="C15" s="35" t="s">
        <v>79</v>
      </c>
      <c r="D15" s="35">
        <f>SUM(H15:H17)</f>
        <v>84.1</v>
      </c>
      <c r="E15" s="35">
        <v>301</v>
      </c>
      <c r="F15" s="44" t="s">
        <v>80</v>
      </c>
      <c r="G15" s="6" t="s">
        <v>81</v>
      </c>
      <c r="H15" s="6">
        <v>14.6</v>
      </c>
      <c r="I15" s="6"/>
      <c r="J15" s="6"/>
    </row>
    <row r="16" spans="1:10" ht="27" customHeight="1">
      <c r="A16" s="30"/>
      <c r="B16" s="37"/>
      <c r="C16" s="38"/>
      <c r="D16" s="38"/>
      <c r="E16" s="38"/>
      <c r="F16" s="6">
        <v>99</v>
      </c>
      <c r="G16" s="6" t="s">
        <v>82</v>
      </c>
      <c r="H16" s="6">
        <v>5.3</v>
      </c>
      <c r="I16" s="6"/>
      <c r="J16" s="6"/>
    </row>
    <row r="17" spans="1:10" ht="27" customHeight="1">
      <c r="A17" s="30"/>
      <c r="B17" s="39"/>
      <c r="C17" s="40"/>
      <c r="D17" s="40"/>
      <c r="E17" s="40"/>
      <c r="F17" s="6">
        <v>99</v>
      </c>
      <c r="G17" s="6" t="s">
        <v>83</v>
      </c>
      <c r="H17" s="6">
        <v>64.2</v>
      </c>
      <c r="I17" s="6"/>
      <c r="J17" s="6"/>
    </row>
    <row r="18" spans="1:10" ht="27" customHeight="1">
      <c r="A18" s="30"/>
      <c r="B18" s="34" t="s">
        <v>84</v>
      </c>
      <c r="C18" s="35" t="s">
        <v>85</v>
      </c>
      <c r="D18" s="38">
        <f>SUM(H18:H29)</f>
        <v>29.1</v>
      </c>
      <c r="E18" s="45">
        <v>302</v>
      </c>
      <c r="F18" s="6">
        <v>1</v>
      </c>
      <c r="G18" s="6" t="s">
        <v>86</v>
      </c>
      <c r="H18" s="6">
        <v>1.3</v>
      </c>
      <c r="I18" s="6"/>
      <c r="J18" s="6"/>
    </row>
    <row r="19" spans="1:10" ht="27" customHeight="1">
      <c r="A19" s="30"/>
      <c r="B19" s="37"/>
      <c r="C19" s="38"/>
      <c r="D19" s="38"/>
      <c r="E19" s="45"/>
      <c r="F19" s="6">
        <v>2</v>
      </c>
      <c r="G19" s="6" t="s">
        <v>87</v>
      </c>
      <c r="H19" s="6">
        <v>0.3</v>
      </c>
      <c r="I19" s="6"/>
      <c r="J19" s="6"/>
    </row>
    <row r="20" spans="1:10" ht="27" customHeight="1">
      <c r="A20" s="30"/>
      <c r="B20" s="37"/>
      <c r="C20" s="38"/>
      <c r="D20" s="38"/>
      <c r="E20" s="45"/>
      <c r="F20" s="6">
        <v>5</v>
      </c>
      <c r="G20" s="6" t="s">
        <v>88</v>
      </c>
      <c r="H20" s="6">
        <v>0.5</v>
      </c>
      <c r="I20" s="6"/>
      <c r="J20" s="6"/>
    </row>
    <row r="21" spans="1:10" ht="27" customHeight="1">
      <c r="A21" s="30"/>
      <c r="B21" s="37"/>
      <c r="C21" s="38"/>
      <c r="D21" s="38"/>
      <c r="E21" s="45"/>
      <c r="F21" s="6">
        <v>7</v>
      </c>
      <c r="G21" s="6" t="s">
        <v>89</v>
      </c>
      <c r="H21" s="6">
        <v>3.4</v>
      </c>
      <c r="I21" s="6"/>
      <c r="J21" s="6"/>
    </row>
    <row r="22" spans="1:10" ht="27" customHeight="1">
      <c r="A22" s="30"/>
      <c r="B22" s="37"/>
      <c r="C22" s="38"/>
      <c r="D22" s="38"/>
      <c r="E22" s="45"/>
      <c r="F22" s="6">
        <v>8</v>
      </c>
      <c r="G22" s="6" t="s">
        <v>90</v>
      </c>
      <c r="H22" s="6">
        <v>5.1</v>
      </c>
      <c r="I22" s="6"/>
      <c r="J22" s="6"/>
    </row>
    <row r="23" spans="1:10" ht="27" customHeight="1">
      <c r="A23" s="30"/>
      <c r="B23" s="37"/>
      <c r="C23" s="38"/>
      <c r="D23" s="38"/>
      <c r="E23" s="45"/>
      <c r="F23" s="6">
        <v>11</v>
      </c>
      <c r="G23" s="6" t="s">
        <v>91</v>
      </c>
      <c r="H23" s="6">
        <v>7.7</v>
      </c>
      <c r="I23" s="6"/>
      <c r="J23" s="6"/>
    </row>
    <row r="24" spans="1:10" ht="27" customHeight="1">
      <c r="A24" s="30"/>
      <c r="B24" s="37"/>
      <c r="C24" s="38"/>
      <c r="D24" s="38"/>
      <c r="E24" s="45"/>
      <c r="F24" s="6">
        <v>13</v>
      </c>
      <c r="G24" s="6" t="s">
        <v>92</v>
      </c>
      <c r="H24" s="6">
        <v>0.8</v>
      </c>
      <c r="I24" s="6"/>
      <c r="J24" s="6"/>
    </row>
    <row r="25" spans="1:10" ht="27" customHeight="1">
      <c r="A25" s="30"/>
      <c r="B25" s="37"/>
      <c r="C25" s="38"/>
      <c r="D25" s="38"/>
      <c r="E25" s="45"/>
      <c r="F25" s="6">
        <v>15</v>
      </c>
      <c r="G25" s="6" t="s">
        <v>93</v>
      </c>
      <c r="H25" s="6">
        <v>0.8</v>
      </c>
      <c r="I25" s="6"/>
      <c r="J25" s="6"/>
    </row>
    <row r="26" spans="1:10" ht="27" customHeight="1">
      <c r="A26" s="30"/>
      <c r="B26" s="37"/>
      <c r="C26" s="38"/>
      <c r="D26" s="38"/>
      <c r="E26" s="45"/>
      <c r="F26" s="6">
        <v>16</v>
      </c>
      <c r="G26" s="6" t="s">
        <v>94</v>
      </c>
      <c r="H26" s="6">
        <v>1.3</v>
      </c>
      <c r="I26" s="6"/>
      <c r="J26" s="6"/>
    </row>
    <row r="27" spans="1:10" ht="27" customHeight="1">
      <c r="A27" s="30"/>
      <c r="B27" s="37"/>
      <c r="C27" s="38"/>
      <c r="D27" s="38"/>
      <c r="E27" s="45"/>
      <c r="F27" s="6">
        <v>17</v>
      </c>
      <c r="G27" s="6" t="s">
        <v>95</v>
      </c>
      <c r="H27" s="6">
        <v>0.7</v>
      </c>
      <c r="I27" s="6"/>
      <c r="J27" s="6"/>
    </row>
    <row r="28" spans="1:10" ht="27" customHeight="1">
      <c r="A28" s="30"/>
      <c r="B28" s="37"/>
      <c r="C28" s="38"/>
      <c r="D28" s="38"/>
      <c r="E28" s="45"/>
      <c r="F28" s="6">
        <v>29</v>
      </c>
      <c r="G28" s="6" t="s">
        <v>96</v>
      </c>
      <c r="H28" s="6">
        <v>0.1</v>
      </c>
      <c r="I28" s="6"/>
      <c r="J28" s="6"/>
    </row>
    <row r="29" spans="1:10" ht="27" customHeight="1">
      <c r="A29" s="30"/>
      <c r="B29" s="39"/>
      <c r="C29" s="40"/>
      <c r="D29" s="40"/>
      <c r="E29" s="45"/>
      <c r="F29" s="6">
        <v>31</v>
      </c>
      <c r="G29" s="6" t="s">
        <v>97</v>
      </c>
      <c r="H29" s="6">
        <v>7.1</v>
      </c>
      <c r="I29" s="6"/>
      <c r="J29" s="6"/>
    </row>
    <row r="30" spans="1:10" ht="27" customHeight="1">
      <c r="A30" s="30"/>
      <c r="B30" s="34" t="s">
        <v>98</v>
      </c>
      <c r="C30" s="35" t="s">
        <v>99</v>
      </c>
      <c r="D30" s="38">
        <f>SUM(H30:H32)</f>
        <v>6.4</v>
      </c>
      <c r="E30" s="45"/>
      <c r="F30" s="6">
        <v>99</v>
      </c>
      <c r="G30" t="s">
        <v>100</v>
      </c>
      <c r="H30" s="6">
        <v>0.8</v>
      </c>
      <c r="I30" s="6"/>
      <c r="J30" s="6"/>
    </row>
    <row r="31" spans="1:10" ht="27" customHeight="1">
      <c r="A31" s="30"/>
      <c r="B31" s="37"/>
      <c r="C31" s="38"/>
      <c r="D31" s="38"/>
      <c r="E31" s="45"/>
      <c r="F31" s="6"/>
      <c r="G31" s="6" t="s">
        <v>101</v>
      </c>
      <c r="H31" s="6">
        <v>0.8</v>
      </c>
      <c r="I31" s="6"/>
      <c r="J31" s="6"/>
    </row>
    <row r="32" spans="1:10" ht="27" customHeight="1">
      <c r="A32" s="30"/>
      <c r="B32" s="39"/>
      <c r="C32" s="40"/>
      <c r="D32" s="40"/>
      <c r="E32" s="45"/>
      <c r="F32" s="6"/>
      <c r="G32" s="6" t="s">
        <v>102</v>
      </c>
      <c r="H32" s="6">
        <v>4.8</v>
      </c>
      <c r="I32" s="6"/>
      <c r="J32" s="6"/>
    </row>
    <row r="33" spans="1:10" ht="27" customHeight="1">
      <c r="A33" s="30"/>
      <c r="B33" s="34" t="s">
        <v>103</v>
      </c>
      <c r="C33" s="38" t="s">
        <v>104</v>
      </c>
      <c r="D33" s="38">
        <f>SUM(H33:H34)</f>
        <v>1</v>
      </c>
      <c r="E33" s="45">
        <v>303</v>
      </c>
      <c r="F33" s="6">
        <v>99</v>
      </c>
      <c r="G33" s="6" t="s">
        <v>105</v>
      </c>
      <c r="H33" s="6">
        <v>0.6</v>
      </c>
      <c r="I33" s="6"/>
      <c r="J33" s="6"/>
    </row>
    <row r="34" spans="1:10" ht="27" customHeight="1">
      <c r="A34" s="30"/>
      <c r="B34" s="39"/>
      <c r="C34" s="40"/>
      <c r="D34" s="40"/>
      <c r="E34" s="45"/>
      <c r="F34" s="6">
        <v>99</v>
      </c>
      <c r="G34" s="6" t="s">
        <v>106</v>
      </c>
      <c r="H34" s="6">
        <v>0.4</v>
      </c>
      <c r="I34" s="6"/>
      <c r="J34" s="6"/>
    </row>
    <row r="35" spans="1:10" ht="27" customHeight="1">
      <c r="A35" s="30"/>
      <c r="B35" s="34" t="s">
        <v>70</v>
      </c>
      <c r="C35" s="40" t="s">
        <v>32</v>
      </c>
      <c r="D35" s="38">
        <v>66</v>
      </c>
      <c r="E35" s="35">
        <v>207</v>
      </c>
      <c r="F35" s="6">
        <v>9</v>
      </c>
      <c r="G35" s="6" t="s">
        <v>107</v>
      </c>
      <c r="H35" s="6">
        <v>16</v>
      </c>
      <c r="I35" s="6"/>
      <c r="J35" s="6"/>
    </row>
    <row r="36" spans="1:10" ht="27" customHeight="1">
      <c r="A36" s="30"/>
      <c r="B36" s="39"/>
      <c r="C36" s="40"/>
      <c r="D36" s="40"/>
      <c r="E36" s="40"/>
      <c r="F36" s="6">
        <v>9</v>
      </c>
      <c r="G36" s="6" t="s">
        <v>108</v>
      </c>
      <c r="H36" s="6">
        <v>50</v>
      </c>
      <c r="I36" s="6"/>
      <c r="J36" s="6"/>
    </row>
    <row r="37" spans="1:10" ht="27" customHeight="1">
      <c r="A37" s="24"/>
      <c r="B37" s="6" t="s">
        <v>7</v>
      </c>
      <c r="C37" s="6"/>
      <c r="D37" s="6">
        <f>SUM(D6:D36)</f>
        <v>664.2</v>
      </c>
      <c r="E37" s="46"/>
      <c r="F37" s="6"/>
      <c r="G37" s="6"/>
      <c r="H37" s="6">
        <f>SUM(H6:H36)</f>
        <v>664.1999999999999</v>
      </c>
      <c r="I37" s="6"/>
      <c r="J37" s="6"/>
    </row>
  </sheetData>
  <sheetProtection/>
  <mergeCells count="40">
    <mergeCell ref="A1:J1"/>
    <mergeCell ref="A2:D2"/>
    <mergeCell ref="E2:I2"/>
    <mergeCell ref="A3:B3"/>
    <mergeCell ref="E3:F3"/>
    <mergeCell ref="B37:C37"/>
    <mergeCell ref="A6:A9"/>
    <mergeCell ref="A10:A13"/>
    <mergeCell ref="B6:B9"/>
    <mergeCell ref="B10:B13"/>
    <mergeCell ref="B15:B17"/>
    <mergeCell ref="B18:B29"/>
    <mergeCell ref="B30:B32"/>
    <mergeCell ref="B33:B34"/>
    <mergeCell ref="B35:B36"/>
    <mergeCell ref="C3:C4"/>
    <mergeCell ref="C6:C9"/>
    <mergeCell ref="C10:C13"/>
    <mergeCell ref="C15:C17"/>
    <mergeCell ref="C18:C29"/>
    <mergeCell ref="C30:C32"/>
    <mergeCell ref="C33:C34"/>
    <mergeCell ref="D3:D4"/>
    <mergeCell ref="D6:D9"/>
    <mergeCell ref="D10:D13"/>
    <mergeCell ref="D15:D17"/>
    <mergeCell ref="D18:D29"/>
    <mergeCell ref="D30:D32"/>
    <mergeCell ref="D33:D34"/>
    <mergeCell ref="D35:D36"/>
    <mergeCell ref="E6:E9"/>
    <mergeCell ref="E10:E13"/>
    <mergeCell ref="E15:E17"/>
    <mergeCell ref="E18:E32"/>
    <mergeCell ref="E33:E34"/>
    <mergeCell ref="E35:E36"/>
    <mergeCell ref="G3:G4"/>
    <mergeCell ref="H3:H4"/>
    <mergeCell ref="I3:I4"/>
    <mergeCell ref="J2:J3"/>
  </mergeCells>
  <printOptions/>
  <pageMargins left="0.5" right="0.5" top="0.36" bottom="0.36" header="0.3" footer="0.1"/>
  <pageSetup fitToHeight="1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L7" sqref="L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19" t="s">
        <v>2</v>
      </c>
      <c r="R2" s="19"/>
    </row>
    <row r="3" spans="1:18" ht="48.75" customHeight="1">
      <c r="A3" s="23" t="s">
        <v>110</v>
      </c>
      <c r="B3" s="23"/>
      <c r="C3" s="23"/>
      <c r="D3" s="23"/>
      <c r="E3" s="23"/>
      <c r="F3" s="23"/>
      <c r="G3" s="23" t="s">
        <v>111</v>
      </c>
      <c r="H3" s="23"/>
      <c r="I3" s="23"/>
      <c r="J3" s="23"/>
      <c r="K3" s="23"/>
      <c r="L3" s="23"/>
      <c r="M3" s="23" t="s">
        <v>112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6" t="s">
        <v>113</v>
      </c>
      <c r="C4" s="7" t="s">
        <v>114</v>
      </c>
      <c r="D4" s="7"/>
      <c r="E4" s="7"/>
      <c r="F4" s="6" t="s">
        <v>95</v>
      </c>
      <c r="G4" s="7" t="s">
        <v>7</v>
      </c>
      <c r="H4" s="6" t="s">
        <v>113</v>
      </c>
      <c r="I4" s="7" t="s">
        <v>114</v>
      </c>
      <c r="J4" s="7"/>
      <c r="K4" s="7"/>
      <c r="L4" s="6" t="s">
        <v>95</v>
      </c>
      <c r="M4" s="7" t="s">
        <v>7</v>
      </c>
      <c r="N4" s="6" t="s">
        <v>113</v>
      </c>
      <c r="O4" s="7" t="s">
        <v>114</v>
      </c>
      <c r="P4" s="7"/>
      <c r="Q4" s="7"/>
      <c r="R4" s="6" t="s">
        <v>95</v>
      </c>
    </row>
    <row r="5" spans="1:18" ht="52.5" customHeight="1">
      <c r="A5" s="7"/>
      <c r="B5" s="6"/>
      <c r="C5" s="6" t="s">
        <v>30</v>
      </c>
      <c r="D5" s="6" t="s">
        <v>115</v>
      </c>
      <c r="E5" s="6" t="s">
        <v>116</v>
      </c>
      <c r="F5" s="6"/>
      <c r="G5" s="7"/>
      <c r="H5" s="6"/>
      <c r="I5" s="6" t="s">
        <v>30</v>
      </c>
      <c r="J5" s="6" t="s">
        <v>115</v>
      </c>
      <c r="K5" s="6" t="s">
        <v>116</v>
      </c>
      <c r="L5" s="6"/>
      <c r="M5" s="7"/>
      <c r="N5" s="6"/>
      <c r="O5" s="6" t="s">
        <v>30</v>
      </c>
      <c r="P5" s="6" t="s">
        <v>115</v>
      </c>
      <c r="Q5" s="6" t="s">
        <v>116</v>
      </c>
      <c r="R5" s="6"/>
    </row>
    <row r="6" spans="1:18" ht="43.5" customHeight="1">
      <c r="A6" s="10">
        <f>C6+I6+O6</f>
        <v>32.629999999999995</v>
      </c>
      <c r="B6" s="10"/>
      <c r="C6" s="10">
        <f>E6</f>
        <v>7</v>
      </c>
      <c r="D6" s="10"/>
      <c r="E6" s="10">
        <v>7</v>
      </c>
      <c r="F6" s="10"/>
      <c r="G6" s="10"/>
      <c r="H6" s="10"/>
      <c r="I6" s="10">
        <f>K6</f>
        <v>17.83</v>
      </c>
      <c r="J6" s="10"/>
      <c r="K6" s="10">
        <v>17.83</v>
      </c>
      <c r="L6" s="10"/>
      <c r="M6" s="10">
        <f>O6</f>
        <v>7.8</v>
      </c>
      <c r="N6" s="10"/>
      <c r="O6" s="10">
        <f>R6+Q6</f>
        <v>7.8</v>
      </c>
      <c r="P6" s="10"/>
      <c r="Q6" s="10">
        <v>7.1</v>
      </c>
      <c r="R6" s="10">
        <v>0.7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117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2" t="s">
        <v>118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2" sqref="C22"/>
    </sheetView>
  </sheetViews>
  <sheetFormatPr defaultColWidth="9.00390625" defaultRowHeight="13.5"/>
  <cols>
    <col min="1" max="1" width="18.625" style="0" customWidth="1"/>
    <col min="2" max="2" width="17.50390625" style="0" customWidth="1"/>
    <col min="3" max="3" width="19.00390625" style="0" customWidth="1"/>
    <col min="4" max="4" width="19.50390625" style="0" customWidth="1"/>
    <col min="5" max="5" width="17.375" style="0" customWidth="1"/>
    <col min="6" max="6" width="19.25390625" style="0" customWidth="1"/>
  </cols>
  <sheetData>
    <row r="1" spans="1:6" ht="36" customHeight="1">
      <c r="A1" s="8" t="s">
        <v>119</v>
      </c>
      <c r="B1" s="8"/>
      <c r="C1" s="8"/>
      <c r="D1" s="8"/>
      <c r="E1" s="8"/>
      <c r="F1" s="8"/>
    </row>
    <row r="2" spans="1:6" ht="21" customHeight="1">
      <c r="A2" s="18" t="s">
        <v>120</v>
      </c>
      <c r="E2" s="19" t="s">
        <v>2</v>
      </c>
      <c r="F2" s="19"/>
    </row>
    <row r="3" spans="1:6" ht="40.5" customHeight="1">
      <c r="A3" s="20" t="s">
        <v>28</v>
      </c>
      <c r="B3" s="20" t="s">
        <v>121</v>
      </c>
      <c r="C3" s="20" t="s">
        <v>122</v>
      </c>
      <c r="D3" s="20" t="s">
        <v>123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10"/>
      <c r="B5" s="10"/>
      <c r="C5" s="10"/>
      <c r="D5" s="10"/>
      <c r="E5" s="10"/>
      <c r="F5" s="10"/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10"/>
      <c r="B7" s="10"/>
      <c r="C7" s="10"/>
      <c r="D7" s="10"/>
      <c r="E7" s="10"/>
      <c r="F7" s="10"/>
    </row>
    <row r="8" spans="1:6" ht="27" customHeight="1">
      <c r="A8" s="10"/>
      <c r="B8" s="10"/>
      <c r="C8" s="10"/>
      <c r="D8" s="10"/>
      <c r="E8" s="10"/>
      <c r="F8" s="10"/>
    </row>
    <row r="9" spans="1:6" ht="27" customHeight="1">
      <c r="A9" s="10"/>
      <c r="B9" s="10"/>
      <c r="C9" s="10"/>
      <c r="D9" s="10"/>
      <c r="E9" s="10"/>
      <c r="F9" s="10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10"/>
      <c r="B12" s="10"/>
      <c r="C12" s="10"/>
      <c r="D12" s="10"/>
      <c r="E12" s="10"/>
      <c r="F12" s="10"/>
    </row>
    <row r="13" spans="1:6" ht="27" customHeight="1">
      <c r="A13" s="10"/>
      <c r="B13" s="10"/>
      <c r="C13" s="10"/>
      <c r="D13" s="10"/>
      <c r="E13" s="10"/>
      <c r="F13" s="10"/>
    </row>
    <row r="14" spans="1:6" ht="27" customHeight="1">
      <c r="A14" s="10"/>
      <c r="B14" s="10"/>
      <c r="C14" s="10"/>
      <c r="D14" s="10"/>
      <c r="E14" s="10"/>
      <c r="F14" s="10"/>
    </row>
    <row r="15" spans="1:6" ht="27" customHeight="1">
      <c r="A15" s="7" t="s">
        <v>7</v>
      </c>
      <c r="B15" s="7"/>
      <c r="C15" s="10"/>
      <c r="D15" s="10"/>
      <c r="E15" s="10"/>
      <c r="F15" s="10"/>
    </row>
    <row r="16" spans="1:6" ht="18.75">
      <c r="A16" s="12" t="s">
        <v>117</v>
      </c>
      <c r="B16" s="12"/>
      <c r="C16" s="12"/>
      <c r="D16" s="12"/>
      <c r="E16" s="12"/>
      <c r="F16" s="12"/>
    </row>
    <row r="17" spans="1:6" ht="18.75">
      <c r="A17" s="12" t="s">
        <v>124</v>
      </c>
      <c r="B17" s="12"/>
      <c r="C17" s="12"/>
      <c r="D17" s="12"/>
      <c r="E17" s="12"/>
      <c r="F17" s="12"/>
    </row>
  </sheetData>
  <sheetProtection/>
  <mergeCells count="9">
    <mergeCell ref="A1:F1"/>
    <mergeCell ref="E2:F2"/>
    <mergeCell ref="D3:F3"/>
    <mergeCell ref="A15:B15"/>
    <mergeCell ref="A16:F16"/>
    <mergeCell ref="A17:F17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125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6" t="s">
        <v>5</v>
      </c>
      <c r="B4" s="6" t="s">
        <v>6</v>
      </c>
      <c r="C4" s="6" t="s">
        <v>5</v>
      </c>
      <c r="D4" s="6" t="s">
        <v>6</v>
      </c>
    </row>
    <row r="5" spans="1:4" ht="27.75" customHeight="1">
      <c r="A5" s="16" t="s">
        <v>126</v>
      </c>
      <c r="B5" s="6">
        <v>664.2</v>
      </c>
      <c r="C5" s="17" t="s">
        <v>13</v>
      </c>
      <c r="D5" s="6">
        <v>446.1</v>
      </c>
    </row>
    <row r="6" spans="1:4" ht="27.75" customHeight="1">
      <c r="A6" s="16" t="s">
        <v>127</v>
      </c>
      <c r="B6" s="6"/>
      <c r="C6" s="17" t="s">
        <v>15</v>
      </c>
      <c r="D6" s="6">
        <f>64.2+24.4+69+0.6</f>
        <v>158.2</v>
      </c>
    </row>
    <row r="7" spans="1:4" ht="27.75" customHeight="1">
      <c r="A7" s="16" t="s">
        <v>128</v>
      </c>
      <c r="B7" s="6"/>
      <c r="C7" s="17" t="s">
        <v>16</v>
      </c>
      <c r="D7" s="6">
        <v>25.1</v>
      </c>
    </row>
    <row r="8" spans="1:4" ht="27.75" customHeight="1">
      <c r="A8" s="16" t="s">
        <v>129</v>
      </c>
      <c r="B8" s="6"/>
      <c r="C8" s="17" t="s">
        <v>18</v>
      </c>
      <c r="D8" s="6">
        <v>34.8</v>
      </c>
    </row>
    <row r="9" spans="1:4" ht="27.75" customHeight="1">
      <c r="A9" s="16" t="s">
        <v>130</v>
      </c>
      <c r="B9" s="6"/>
      <c r="C9" s="16"/>
      <c r="D9" s="6"/>
    </row>
    <row r="10" spans="1:4" ht="27.75" customHeight="1">
      <c r="A10" s="6"/>
      <c r="B10" s="6"/>
      <c r="C10" s="16"/>
      <c r="D10" s="6"/>
    </row>
    <row r="11" spans="1:4" ht="27.75" customHeight="1">
      <c r="A11" s="6"/>
      <c r="B11" s="6"/>
      <c r="C11" s="16"/>
      <c r="D11" s="6"/>
    </row>
    <row r="12" spans="1:4" ht="27.75" customHeight="1">
      <c r="A12" s="6"/>
      <c r="B12" s="6"/>
      <c r="C12" s="16" t="s">
        <v>19</v>
      </c>
      <c r="D12" s="6"/>
    </row>
    <row r="13" spans="1:4" ht="27.75" customHeight="1">
      <c r="A13" s="6" t="s">
        <v>131</v>
      </c>
      <c r="B13" s="6">
        <v>664.2</v>
      </c>
      <c r="C13" s="6" t="s">
        <v>132</v>
      </c>
      <c r="D13" s="6">
        <f>B17</f>
        <v>664.2</v>
      </c>
    </row>
    <row r="14" spans="1:4" ht="27.75" customHeight="1">
      <c r="A14" s="16" t="s">
        <v>133</v>
      </c>
      <c r="B14" s="6"/>
      <c r="C14" s="6"/>
      <c r="D14" s="6"/>
    </row>
    <row r="15" spans="1:4" ht="27.75" customHeight="1">
      <c r="A15" s="16" t="s">
        <v>134</v>
      </c>
      <c r="B15" s="16"/>
      <c r="C15" s="16" t="s">
        <v>135</v>
      </c>
      <c r="D15" s="6"/>
    </row>
    <row r="16" spans="1:4" ht="27.75" customHeight="1">
      <c r="A16" s="6"/>
      <c r="B16" s="6"/>
      <c r="C16" s="6"/>
      <c r="D16" s="6"/>
    </row>
    <row r="17" spans="1:4" ht="27.75" customHeight="1">
      <c r="A17" s="6" t="s">
        <v>21</v>
      </c>
      <c r="B17" s="6">
        <f>B15+B13</f>
        <v>664.2</v>
      </c>
      <c r="C17" s="6" t="s">
        <v>22</v>
      </c>
      <c r="D17" s="6">
        <f>D13</f>
        <v>664.2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G14" sqref="G14"/>
    </sheetView>
  </sheetViews>
  <sheetFormatPr defaultColWidth="9.00390625" defaultRowHeight="27.75" customHeight="1"/>
  <cols>
    <col min="2" max="2" width="31.75390625" style="0" customWidth="1"/>
    <col min="3" max="3" width="9.00390625" style="0" customWidth="1"/>
    <col min="4" max="4" width="8.625" style="0" customWidth="1"/>
    <col min="5" max="5" width="10.875" style="0" customWidth="1"/>
    <col min="6" max="11" width="7.75390625" style="0" customWidth="1"/>
    <col min="12" max="12" width="10.00390625" style="0" customWidth="1"/>
  </cols>
  <sheetData>
    <row r="1" spans="1:12" ht="21" customHeight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9" t="s">
        <v>137</v>
      </c>
      <c r="K2" s="5" t="s">
        <v>2</v>
      </c>
      <c r="L2" s="5"/>
    </row>
    <row r="3" spans="1:12" ht="27" customHeight="1">
      <c r="A3" s="6" t="s">
        <v>138</v>
      </c>
      <c r="B3" s="6"/>
      <c r="C3" s="6" t="s">
        <v>7</v>
      </c>
      <c r="D3" s="6" t="s">
        <v>134</v>
      </c>
      <c r="E3" s="6" t="s">
        <v>139</v>
      </c>
      <c r="F3" s="6" t="s">
        <v>140</v>
      </c>
      <c r="G3" s="6" t="s">
        <v>141</v>
      </c>
      <c r="H3" s="6" t="s">
        <v>142</v>
      </c>
      <c r="I3" s="6" t="s">
        <v>143</v>
      </c>
      <c r="J3" s="6" t="s">
        <v>144</v>
      </c>
      <c r="K3" s="6" t="s">
        <v>145</v>
      </c>
      <c r="L3" s="6" t="s">
        <v>133</v>
      </c>
    </row>
    <row r="4" spans="1:12" ht="21" customHeight="1">
      <c r="A4" s="10">
        <v>207</v>
      </c>
      <c r="B4" s="10" t="s">
        <v>33</v>
      </c>
      <c r="C4" s="10">
        <v>446.1</v>
      </c>
      <c r="D4" s="10"/>
      <c r="E4" s="10">
        <v>446.1</v>
      </c>
      <c r="F4" s="10"/>
      <c r="G4" s="10"/>
      <c r="H4" s="10"/>
      <c r="I4" s="10"/>
      <c r="J4" s="10"/>
      <c r="K4" s="10"/>
      <c r="L4" s="10"/>
    </row>
    <row r="5" spans="1:12" ht="21" customHeight="1">
      <c r="A5" s="10">
        <v>20701</v>
      </c>
      <c r="B5" s="10" t="s">
        <v>34</v>
      </c>
      <c r="C5" s="10">
        <v>446.1</v>
      </c>
      <c r="D5" s="10"/>
      <c r="E5" s="10">
        <v>446.1</v>
      </c>
      <c r="F5" s="10"/>
      <c r="G5" s="10"/>
      <c r="H5" s="10"/>
      <c r="I5" s="10"/>
      <c r="J5" s="10"/>
      <c r="K5" s="10"/>
      <c r="L5" s="10"/>
    </row>
    <row r="6" spans="1:12" ht="21" customHeight="1">
      <c r="A6" s="7">
        <v>2070109</v>
      </c>
      <c r="B6" s="7" t="s">
        <v>35</v>
      </c>
      <c r="C6" s="10">
        <v>446.1</v>
      </c>
      <c r="D6" s="10"/>
      <c r="E6" s="10">
        <v>446.1</v>
      </c>
      <c r="F6" s="10"/>
      <c r="G6" s="10"/>
      <c r="H6" s="10"/>
      <c r="I6" s="10"/>
      <c r="J6" s="10"/>
      <c r="K6" s="10"/>
      <c r="L6" s="10"/>
    </row>
    <row r="7" spans="1:12" ht="21" customHeight="1">
      <c r="A7" s="7">
        <v>208</v>
      </c>
      <c r="B7" s="7" t="s">
        <v>36</v>
      </c>
      <c r="C7" s="10">
        <v>0.6</v>
      </c>
      <c r="D7" s="10"/>
      <c r="E7" s="10">
        <v>0.6</v>
      </c>
      <c r="F7" s="10"/>
      <c r="G7" s="10"/>
      <c r="H7" s="10"/>
      <c r="I7" s="10"/>
      <c r="J7" s="10"/>
      <c r="K7" s="10"/>
      <c r="L7" s="10"/>
    </row>
    <row r="8" spans="1:12" ht="21" customHeight="1">
      <c r="A8" s="7">
        <v>20805</v>
      </c>
      <c r="B8" s="7" t="s">
        <v>37</v>
      </c>
      <c r="C8" s="10">
        <v>0.6</v>
      </c>
      <c r="D8" s="10"/>
      <c r="E8" s="10">
        <v>0.6</v>
      </c>
      <c r="F8" s="10"/>
      <c r="G8" s="10"/>
      <c r="H8" s="10"/>
      <c r="I8" s="10"/>
      <c r="J8" s="10"/>
      <c r="K8" s="10"/>
      <c r="L8" s="10"/>
    </row>
    <row r="9" spans="1:12" ht="21" customHeight="1">
      <c r="A9" s="7">
        <v>2080502</v>
      </c>
      <c r="B9" s="7" t="s">
        <v>38</v>
      </c>
      <c r="C9" s="10">
        <v>0.6</v>
      </c>
      <c r="D9" s="10"/>
      <c r="E9" s="10">
        <v>0.6</v>
      </c>
      <c r="F9" s="10"/>
      <c r="G9" s="10"/>
      <c r="H9" s="10"/>
      <c r="I9" s="10"/>
      <c r="J9" s="10"/>
      <c r="K9" s="10"/>
      <c r="L9" s="10"/>
    </row>
    <row r="10" spans="1:12" ht="21" customHeight="1">
      <c r="A10" s="7">
        <v>208</v>
      </c>
      <c r="B10" s="7" t="s">
        <v>36</v>
      </c>
      <c r="C10" s="10">
        <v>69</v>
      </c>
      <c r="D10" s="10"/>
      <c r="E10" s="10">
        <v>69</v>
      </c>
      <c r="F10" s="10"/>
      <c r="G10" s="10"/>
      <c r="H10" s="10"/>
      <c r="I10" s="10"/>
      <c r="J10" s="10"/>
      <c r="K10" s="10"/>
      <c r="L10" s="10"/>
    </row>
    <row r="11" spans="1:12" ht="21" customHeight="1">
      <c r="A11" s="7">
        <v>20805</v>
      </c>
      <c r="B11" s="7" t="s">
        <v>37</v>
      </c>
      <c r="C11" s="10">
        <v>69</v>
      </c>
      <c r="D11" s="10"/>
      <c r="E11" s="10">
        <v>69</v>
      </c>
      <c r="F11" s="10"/>
      <c r="G11" s="10"/>
      <c r="H11" s="10"/>
      <c r="I11" s="10"/>
      <c r="J11" s="10"/>
      <c r="K11" s="10"/>
      <c r="L11" s="10"/>
    </row>
    <row r="12" spans="1:12" ht="21" customHeight="1">
      <c r="A12" s="10">
        <v>2080505</v>
      </c>
      <c r="B12" s="10" t="s">
        <v>39</v>
      </c>
      <c r="C12" s="10">
        <v>69</v>
      </c>
      <c r="D12" s="10"/>
      <c r="E12" s="10">
        <v>69</v>
      </c>
      <c r="F12" s="10"/>
      <c r="G12" s="10"/>
      <c r="H12" s="10"/>
      <c r="I12" s="10"/>
      <c r="J12" s="10"/>
      <c r="K12" s="10"/>
      <c r="L12" s="10"/>
    </row>
    <row r="13" spans="1:12" ht="21" customHeight="1">
      <c r="A13" s="7">
        <v>208</v>
      </c>
      <c r="B13" s="7" t="s">
        <v>36</v>
      </c>
      <c r="C13" s="10">
        <v>24.4</v>
      </c>
      <c r="D13" s="10"/>
      <c r="E13" s="10">
        <v>24.4</v>
      </c>
      <c r="F13" s="10"/>
      <c r="G13" s="10"/>
      <c r="H13" s="10"/>
      <c r="I13" s="10"/>
      <c r="J13" s="10"/>
      <c r="K13" s="10"/>
      <c r="L13" s="10"/>
    </row>
    <row r="14" spans="1:12" ht="21" customHeight="1">
      <c r="A14" s="7">
        <v>20805</v>
      </c>
      <c r="B14" s="7" t="s">
        <v>37</v>
      </c>
      <c r="C14" s="10">
        <v>24.4</v>
      </c>
      <c r="D14" s="10"/>
      <c r="E14" s="10">
        <v>24.4</v>
      </c>
      <c r="F14" s="10"/>
      <c r="G14" s="10"/>
      <c r="H14" s="10"/>
      <c r="I14" s="10"/>
      <c r="J14" s="10"/>
      <c r="K14" s="10"/>
      <c r="L14" s="10"/>
    </row>
    <row r="15" spans="1:12" ht="21" customHeight="1">
      <c r="A15" s="10">
        <v>2080506</v>
      </c>
      <c r="B15" s="10" t="s">
        <v>40</v>
      </c>
      <c r="C15" s="10">
        <v>24.4</v>
      </c>
      <c r="D15" s="10"/>
      <c r="E15" s="10">
        <v>24.4</v>
      </c>
      <c r="F15" s="10"/>
      <c r="G15" s="10"/>
      <c r="H15" s="10"/>
      <c r="I15" s="10"/>
      <c r="J15" s="10"/>
      <c r="K15" s="10"/>
      <c r="L15" s="10"/>
    </row>
    <row r="16" spans="1:12" ht="21" customHeight="1">
      <c r="A16" s="7">
        <v>208</v>
      </c>
      <c r="B16" s="7" t="s">
        <v>36</v>
      </c>
      <c r="C16" s="10">
        <v>64.2</v>
      </c>
      <c r="D16" s="10"/>
      <c r="E16" s="10">
        <v>64.2</v>
      </c>
      <c r="F16" s="10"/>
      <c r="G16" s="10"/>
      <c r="H16" s="10"/>
      <c r="I16" s="10"/>
      <c r="J16" s="10"/>
      <c r="K16" s="10"/>
      <c r="L16" s="10"/>
    </row>
    <row r="17" spans="1:12" ht="21" customHeight="1">
      <c r="A17" s="10">
        <v>20807</v>
      </c>
      <c r="B17" s="10" t="s">
        <v>41</v>
      </c>
      <c r="C17" s="10">
        <v>64.2</v>
      </c>
      <c r="D17" s="10"/>
      <c r="E17" s="10">
        <v>64.2</v>
      </c>
      <c r="F17" s="10"/>
      <c r="G17" s="10"/>
      <c r="H17" s="10"/>
      <c r="I17" s="10"/>
      <c r="J17" s="10"/>
      <c r="K17" s="10"/>
      <c r="L17" s="10"/>
    </row>
    <row r="18" spans="1:12" ht="21" customHeight="1">
      <c r="A18" s="10">
        <v>2080705</v>
      </c>
      <c r="B18" s="10" t="s">
        <v>42</v>
      </c>
      <c r="C18" s="10">
        <v>64.2</v>
      </c>
      <c r="D18" s="10"/>
      <c r="E18" s="10">
        <v>64.2</v>
      </c>
      <c r="F18" s="10"/>
      <c r="G18" s="10"/>
      <c r="H18" s="10"/>
      <c r="I18" s="10"/>
      <c r="J18" s="10"/>
      <c r="K18" s="10"/>
      <c r="L18" s="10"/>
    </row>
    <row r="19" spans="1:12" ht="21" customHeight="1">
      <c r="A19" s="10">
        <v>210</v>
      </c>
      <c r="B19" s="10" t="s">
        <v>43</v>
      </c>
      <c r="C19" s="10">
        <v>25.1</v>
      </c>
      <c r="D19" s="10"/>
      <c r="E19" s="10">
        <v>25.1</v>
      </c>
      <c r="F19" s="10"/>
      <c r="G19" s="10"/>
      <c r="H19" s="10"/>
      <c r="I19" s="10"/>
      <c r="J19" s="10"/>
      <c r="K19" s="10"/>
      <c r="L19" s="10"/>
    </row>
    <row r="20" spans="1:12" ht="21" customHeight="1">
      <c r="A20" s="10">
        <v>21011</v>
      </c>
      <c r="B20" s="10" t="s">
        <v>44</v>
      </c>
      <c r="C20" s="10">
        <v>25.1</v>
      </c>
      <c r="D20" s="10"/>
      <c r="E20" s="10">
        <v>25.1</v>
      </c>
      <c r="F20" s="10"/>
      <c r="G20" s="10"/>
      <c r="H20" s="10"/>
      <c r="I20" s="10"/>
      <c r="J20" s="10"/>
      <c r="K20" s="10"/>
      <c r="L20" s="10"/>
    </row>
    <row r="21" spans="1:12" ht="21" customHeight="1">
      <c r="A21" s="10">
        <v>2101101</v>
      </c>
      <c r="B21" s="10" t="s">
        <v>45</v>
      </c>
      <c r="C21" s="10">
        <v>25.1</v>
      </c>
      <c r="D21" s="10"/>
      <c r="E21" s="10">
        <v>25.1</v>
      </c>
      <c r="F21" s="10"/>
      <c r="G21" s="10"/>
      <c r="H21" s="10"/>
      <c r="I21" s="10"/>
      <c r="J21" s="10"/>
      <c r="K21" s="10"/>
      <c r="L21" s="10"/>
    </row>
    <row r="22" spans="1:12" ht="21" customHeight="1">
      <c r="A22" s="10">
        <v>221</v>
      </c>
      <c r="B22" s="10" t="s">
        <v>46</v>
      </c>
      <c r="C22" s="10">
        <v>34.8</v>
      </c>
      <c r="D22" s="10"/>
      <c r="E22" s="10">
        <v>34.8</v>
      </c>
      <c r="F22" s="10"/>
      <c r="G22" s="10"/>
      <c r="H22" s="10"/>
      <c r="I22" s="10"/>
      <c r="J22" s="10"/>
      <c r="K22" s="10"/>
      <c r="L22" s="10"/>
    </row>
    <row r="23" spans="1:12" ht="21" customHeight="1">
      <c r="A23" s="10">
        <v>22102</v>
      </c>
      <c r="B23" s="10" t="s">
        <v>47</v>
      </c>
      <c r="C23" s="10">
        <v>34.8</v>
      </c>
      <c r="D23" s="10"/>
      <c r="E23" s="10">
        <v>34.8</v>
      </c>
      <c r="F23" s="10"/>
      <c r="G23" s="10"/>
      <c r="H23" s="10"/>
      <c r="I23" s="10"/>
      <c r="J23" s="10"/>
      <c r="K23" s="10"/>
      <c r="L23" s="10"/>
    </row>
    <row r="24" spans="1:12" ht="21" customHeight="1">
      <c r="A24" s="10">
        <v>2210101</v>
      </c>
      <c r="B24" s="10" t="s">
        <v>48</v>
      </c>
      <c r="C24" s="10">
        <v>34.8</v>
      </c>
      <c r="D24" s="10"/>
      <c r="E24" s="10">
        <v>34.8</v>
      </c>
      <c r="F24" s="10"/>
      <c r="G24" s="10"/>
      <c r="H24" s="10"/>
      <c r="I24" s="10"/>
      <c r="J24" s="10"/>
      <c r="K24" s="10"/>
      <c r="L24" s="10"/>
    </row>
    <row r="25" spans="1:12" ht="21" customHeight="1">
      <c r="A25" s="7" t="s">
        <v>49</v>
      </c>
      <c r="B25" s="7"/>
      <c r="C25" s="10">
        <f>C4+C7+C10+C13+C16+C19+C22</f>
        <v>664.2</v>
      </c>
      <c r="D25" s="10">
        <f>D4+D7+D10+D13+D16+D19+D22</f>
        <v>0</v>
      </c>
      <c r="E25" s="10">
        <f>E4+E7+E10+E13+E16+E19+E22</f>
        <v>664.2</v>
      </c>
      <c r="F25" s="10"/>
      <c r="G25" s="10"/>
      <c r="H25" s="10"/>
      <c r="I25" s="10"/>
      <c r="J25" s="10"/>
      <c r="K25" s="10"/>
      <c r="L25" s="10"/>
    </row>
    <row r="26" spans="1:6" ht="21" customHeight="1">
      <c r="A26" s="11" t="s">
        <v>117</v>
      </c>
      <c r="B26" s="11"/>
      <c r="C26" s="11"/>
      <c r="D26" s="11"/>
      <c r="E26" s="11"/>
      <c r="F26" s="11"/>
    </row>
    <row r="27" spans="1:6" ht="21" customHeight="1">
      <c r="A27" s="12" t="s">
        <v>146</v>
      </c>
      <c r="B27" s="12"/>
      <c r="C27" s="12"/>
      <c r="D27" s="12"/>
      <c r="E27" s="12"/>
      <c r="F27" s="12"/>
    </row>
  </sheetData>
  <sheetProtection/>
  <mergeCells count="6">
    <mergeCell ref="A1:L1"/>
    <mergeCell ref="K2:L2"/>
    <mergeCell ref="A3:B3"/>
    <mergeCell ref="A25:B25"/>
    <mergeCell ref="A26:F26"/>
    <mergeCell ref="A27:F27"/>
  </mergeCells>
  <printOptions/>
  <pageMargins left="0.7" right="0.7" top="0.2" bottom="0.2" header="0.3" footer="0.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20" sqref="B20"/>
    </sheetView>
  </sheetViews>
  <sheetFormatPr defaultColWidth="9.00390625" defaultRowHeight="13.5"/>
  <cols>
    <col min="1" max="1" width="10.375" style="1" customWidth="1"/>
    <col min="2" max="2" width="36.75390625" style="1" customWidth="1"/>
    <col min="3" max="3" width="12.375" style="1" customWidth="1"/>
    <col min="4" max="4" width="12.50390625" style="1" customWidth="1"/>
    <col min="5" max="5" width="8.50390625" style="1" customWidth="1"/>
    <col min="6" max="6" width="12.625" style="1" customWidth="1"/>
    <col min="7" max="7" width="14.625" style="1" customWidth="1"/>
    <col min="8" max="8" width="23.125" style="1" customWidth="1"/>
    <col min="9" max="16384" width="9.00390625" style="1" customWidth="1"/>
  </cols>
  <sheetData>
    <row r="1" spans="1:8" ht="27" customHeight="1">
      <c r="A1" s="2" t="s">
        <v>147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4"/>
      <c r="D2" s="4"/>
      <c r="E2" s="4"/>
      <c r="F2" s="4"/>
      <c r="G2" s="5" t="s">
        <v>2</v>
      </c>
      <c r="H2" s="5"/>
    </row>
    <row r="3" spans="1:8" ht="30" customHeight="1">
      <c r="A3" s="6" t="s">
        <v>138</v>
      </c>
      <c r="B3" s="6"/>
      <c r="C3" s="6" t="s">
        <v>7</v>
      </c>
      <c r="D3" s="6" t="s">
        <v>31</v>
      </c>
      <c r="E3" s="6" t="s">
        <v>32</v>
      </c>
      <c r="F3" s="6" t="s">
        <v>148</v>
      </c>
      <c r="G3" s="6" t="s">
        <v>149</v>
      </c>
      <c r="H3" s="6" t="s">
        <v>150</v>
      </c>
    </row>
    <row r="4" spans="1:8" ht="21.75" customHeight="1">
      <c r="A4" s="7">
        <v>207</v>
      </c>
      <c r="B4" s="7" t="s">
        <v>33</v>
      </c>
      <c r="C4" s="7">
        <v>446.1</v>
      </c>
      <c r="D4" s="7">
        <f>C4</f>
        <v>446.1</v>
      </c>
      <c r="E4" s="7"/>
      <c r="F4" s="7"/>
      <c r="G4" s="7"/>
      <c r="H4" s="7"/>
    </row>
    <row r="5" spans="1:8" ht="21.75" customHeight="1">
      <c r="A5" s="7">
        <v>20701</v>
      </c>
      <c r="B5" s="7" t="s">
        <v>34</v>
      </c>
      <c r="C5" s="7">
        <v>446.1</v>
      </c>
      <c r="D5" s="7">
        <f aca="true" t="shared" si="0" ref="D5:D25">C5</f>
        <v>446.1</v>
      </c>
      <c r="E5" s="7"/>
      <c r="F5" s="7"/>
      <c r="G5" s="7"/>
      <c r="H5" s="7"/>
    </row>
    <row r="6" spans="1:8" ht="21.75" customHeight="1">
      <c r="A6" s="7">
        <v>2070109</v>
      </c>
      <c r="B6" s="7" t="s">
        <v>35</v>
      </c>
      <c r="C6" s="7">
        <v>446.1</v>
      </c>
      <c r="D6" s="7">
        <f t="shared" si="0"/>
        <v>446.1</v>
      </c>
      <c r="E6" s="7"/>
      <c r="F6" s="7"/>
      <c r="G6" s="7"/>
      <c r="H6" s="7"/>
    </row>
    <row r="7" spans="1:8" ht="21.75" customHeight="1">
      <c r="A7" s="7">
        <v>208</v>
      </c>
      <c r="B7" s="7" t="s">
        <v>36</v>
      </c>
      <c r="C7" s="7">
        <v>0.6</v>
      </c>
      <c r="D7" s="7">
        <f t="shared" si="0"/>
        <v>0.6</v>
      </c>
      <c r="E7" s="7"/>
      <c r="F7" s="7"/>
      <c r="G7" s="7"/>
      <c r="H7" s="7"/>
    </row>
    <row r="8" spans="1:8" ht="21.75" customHeight="1">
      <c r="A8" s="7">
        <v>20805</v>
      </c>
      <c r="B8" s="7" t="s">
        <v>37</v>
      </c>
      <c r="C8" s="7">
        <v>0.6</v>
      </c>
      <c r="D8" s="7">
        <f t="shared" si="0"/>
        <v>0.6</v>
      </c>
      <c r="E8" s="7"/>
      <c r="F8" s="7"/>
      <c r="G8" s="7"/>
      <c r="H8" s="7"/>
    </row>
    <row r="9" spans="1:8" ht="21.75" customHeight="1">
      <c r="A9" s="7">
        <v>2080502</v>
      </c>
      <c r="B9" s="7" t="s">
        <v>38</v>
      </c>
      <c r="C9" s="7">
        <v>0.6</v>
      </c>
      <c r="D9" s="7">
        <f t="shared" si="0"/>
        <v>0.6</v>
      </c>
      <c r="E9" s="7"/>
      <c r="F9" s="7"/>
      <c r="G9" s="7"/>
      <c r="H9" s="7"/>
    </row>
    <row r="10" spans="1:8" ht="21.75" customHeight="1">
      <c r="A10" s="7">
        <v>208</v>
      </c>
      <c r="B10" s="7" t="s">
        <v>36</v>
      </c>
      <c r="C10" s="7">
        <v>69</v>
      </c>
      <c r="D10" s="7">
        <f t="shared" si="0"/>
        <v>69</v>
      </c>
      <c r="E10" s="7"/>
      <c r="F10" s="7"/>
      <c r="G10" s="7"/>
      <c r="H10" s="7"/>
    </row>
    <row r="11" spans="1:8" ht="21.75" customHeight="1">
      <c r="A11" s="7">
        <v>20805</v>
      </c>
      <c r="B11" s="7" t="s">
        <v>37</v>
      </c>
      <c r="C11" s="7">
        <v>69</v>
      </c>
      <c r="D11" s="7">
        <f t="shared" si="0"/>
        <v>69</v>
      </c>
      <c r="E11" s="7"/>
      <c r="F11" s="7"/>
      <c r="G11" s="7"/>
      <c r="H11" s="7"/>
    </row>
    <row r="12" spans="1:8" ht="21.75" customHeight="1">
      <c r="A12" s="7">
        <v>2080505</v>
      </c>
      <c r="B12" s="7" t="s">
        <v>39</v>
      </c>
      <c r="C12" s="7">
        <v>69</v>
      </c>
      <c r="D12" s="7">
        <f t="shared" si="0"/>
        <v>69</v>
      </c>
      <c r="E12" s="7"/>
      <c r="F12" s="7"/>
      <c r="G12" s="7"/>
      <c r="H12" s="7"/>
    </row>
    <row r="13" spans="1:8" ht="21.75" customHeight="1">
      <c r="A13" s="7">
        <v>208</v>
      </c>
      <c r="B13" s="7" t="s">
        <v>36</v>
      </c>
      <c r="C13" s="7">
        <v>24.4</v>
      </c>
      <c r="D13" s="7">
        <f t="shared" si="0"/>
        <v>24.4</v>
      </c>
      <c r="E13" s="7"/>
      <c r="F13" s="7"/>
      <c r="G13" s="7"/>
      <c r="H13" s="7"/>
    </row>
    <row r="14" spans="1:8" ht="21.75" customHeight="1">
      <c r="A14" s="7">
        <v>20805</v>
      </c>
      <c r="B14" s="7" t="s">
        <v>37</v>
      </c>
      <c r="C14" s="7">
        <v>24.4</v>
      </c>
      <c r="D14" s="7">
        <f t="shared" si="0"/>
        <v>24.4</v>
      </c>
      <c r="E14" s="7"/>
      <c r="F14" s="7"/>
      <c r="G14" s="7"/>
      <c r="H14" s="7"/>
    </row>
    <row r="15" spans="1:8" ht="21.75" customHeight="1">
      <c r="A15" s="7">
        <v>2080506</v>
      </c>
      <c r="B15" s="7" t="s">
        <v>40</v>
      </c>
      <c r="C15" s="7">
        <v>24.4</v>
      </c>
      <c r="D15" s="7">
        <f t="shared" si="0"/>
        <v>24.4</v>
      </c>
      <c r="E15" s="7"/>
      <c r="F15" s="7"/>
      <c r="G15" s="7"/>
      <c r="H15" s="7"/>
    </row>
    <row r="16" spans="1:8" ht="21.75" customHeight="1">
      <c r="A16" s="7">
        <v>208</v>
      </c>
      <c r="B16" s="7" t="s">
        <v>36</v>
      </c>
      <c r="C16" s="7">
        <v>64.2</v>
      </c>
      <c r="D16" s="7">
        <f t="shared" si="0"/>
        <v>64.2</v>
      </c>
      <c r="E16" s="7"/>
      <c r="F16" s="7"/>
      <c r="G16" s="7"/>
      <c r="H16" s="7"/>
    </row>
    <row r="17" spans="1:8" ht="21.75" customHeight="1">
      <c r="A17" s="7">
        <v>20807</v>
      </c>
      <c r="B17" s="7" t="s">
        <v>41</v>
      </c>
      <c r="C17" s="7">
        <v>64.2</v>
      </c>
      <c r="D17" s="7">
        <f t="shared" si="0"/>
        <v>64.2</v>
      </c>
      <c r="E17" s="7"/>
      <c r="F17" s="7"/>
      <c r="G17" s="7"/>
      <c r="H17" s="7"/>
    </row>
    <row r="18" spans="1:8" ht="21.75" customHeight="1">
      <c r="A18" s="7">
        <v>2080705</v>
      </c>
      <c r="B18" s="7" t="s">
        <v>42</v>
      </c>
      <c r="C18" s="7">
        <v>64.2</v>
      </c>
      <c r="D18" s="7">
        <f t="shared" si="0"/>
        <v>64.2</v>
      </c>
      <c r="E18" s="7"/>
      <c r="F18" s="7"/>
      <c r="G18" s="7"/>
      <c r="H18" s="7"/>
    </row>
    <row r="19" spans="1:8" ht="21.75" customHeight="1">
      <c r="A19" s="7">
        <v>210</v>
      </c>
      <c r="B19" s="7" t="s">
        <v>43</v>
      </c>
      <c r="C19" s="7">
        <v>25.1</v>
      </c>
      <c r="D19" s="7">
        <f t="shared" si="0"/>
        <v>25.1</v>
      </c>
      <c r="E19" s="7"/>
      <c r="F19" s="7"/>
      <c r="G19" s="7"/>
      <c r="H19" s="7"/>
    </row>
    <row r="20" spans="1:8" ht="21.75" customHeight="1">
      <c r="A20" s="7">
        <v>21011</v>
      </c>
      <c r="B20" s="7" t="s">
        <v>44</v>
      </c>
      <c r="C20" s="7">
        <v>25.1</v>
      </c>
      <c r="D20" s="7">
        <f t="shared" si="0"/>
        <v>25.1</v>
      </c>
      <c r="E20" s="7"/>
      <c r="F20" s="7"/>
      <c r="G20" s="7"/>
      <c r="H20" s="7"/>
    </row>
    <row r="21" spans="1:8" ht="21.75" customHeight="1">
      <c r="A21" s="7">
        <v>2101101</v>
      </c>
      <c r="B21" s="7" t="s">
        <v>45</v>
      </c>
      <c r="C21" s="7">
        <v>25.1</v>
      </c>
      <c r="D21" s="7">
        <f t="shared" si="0"/>
        <v>25.1</v>
      </c>
      <c r="E21" s="7"/>
      <c r="F21" s="7"/>
      <c r="G21" s="7"/>
      <c r="H21" s="7"/>
    </row>
    <row r="22" spans="1:8" ht="21.75" customHeight="1">
      <c r="A22" s="7">
        <v>221</v>
      </c>
      <c r="B22" s="7" t="s">
        <v>46</v>
      </c>
      <c r="C22" s="7">
        <v>34.8</v>
      </c>
      <c r="D22" s="7">
        <f t="shared" si="0"/>
        <v>34.8</v>
      </c>
      <c r="E22" s="7"/>
      <c r="F22" s="7"/>
      <c r="G22" s="7"/>
      <c r="H22" s="7"/>
    </row>
    <row r="23" spans="1:8" ht="21.75" customHeight="1">
      <c r="A23" s="7">
        <v>22102</v>
      </c>
      <c r="B23" s="7" t="s">
        <v>47</v>
      </c>
      <c r="C23" s="7">
        <v>34.8</v>
      </c>
      <c r="D23" s="7">
        <f t="shared" si="0"/>
        <v>34.8</v>
      </c>
      <c r="E23" s="7"/>
      <c r="F23" s="7"/>
      <c r="G23" s="7"/>
      <c r="H23" s="7"/>
    </row>
    <row r="24" spans="1:8" ht="21.75" customHeight="1">
      <c r="A24" s="7">
        <v>2210101</v>
      </c>
      <c r="B24" s="7" t="s">
        <v>48</v>
      </c>
      <c r="C24" s="7">
        <v>34.8</v>
      </c>
      <c r="D24" s="7">
        <f t="shared" si="0"/>
        <v>34.8</v>
      </c>
      <c r="E24" s="7"/>
      <c r="F24" s="7"/>
      <c r="G24" s="7"/>
      <c r="H24" s="7"/>
    </row>
    <row r="25" spans="1:8" ht="27" customHeight="1">
      <c r="A25" s="7" t="s">
        <v>49</v>
      </c>
      <c r="B25" s="7"/>
      <c r="C25" s="7">
        <f>C4+C7+C10+C13+C16+C19+C22</f>
        <v>664.2</v>
      </c>
      <c r="D25" s="7">
        <f t="shared" si="0"/>
        <v>664.2</v>
      </c>
      <c r="E25" s="7"/>
      <c r="F25" s="7"/>
      <c r="G25" s="7"/>
      <c r="H25" s="7"/>
    </row>
  </sheetData>
  <sheetProtection/>
  <mergeCells count="3">
    <mergeCell ref="A1:H1"/>
    <mergeCell ref="G2:H2"/>
    <mergeCell ref="A3:B3"/>
  </mergeCells>
  <printOptions/>
  <pageMargins left="0.5" right="0.5" top="0.16" bottom="0.16" header="0.3" footer="0.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cgzx</cp:lastModifiedBy>
  <dcterms:created xsi:type="dcterms:W3CDTF">2006-09-13T11:21:51Z</dcterms:created>
  <dcterms:modified xsi:type="dcterms:W3CDTF">2018-05-25T10:26:50Z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