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<sst xmlns="http://schemas.openxmlformats.org/spreadsheetml/2006/main" count="258" uniqueCount="149">
  <si>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</si>
  <si>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</si>
  <si>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</si>
  <si>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</si>
  <si>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</si>
  <si>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</si>
  <si>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</si>
  <si>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</si>
  <si>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</si>
  <si>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</si>
  <si>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</si>
  <si>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</si>
  <si>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</si>
  <si>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（一）农林水支出</t>
  </si>
  <si>
    <t>（二）政府性基金预算拨款</t>
  </si>
  <si>
    <t>（二）社会保障和就业支出</t>
  </si>
  <si>
    <t>（三）事业单位医疗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</si>
  <si>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</si>
  <si>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</si>
  <si>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</si>
  <si>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</si>
  <si>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</si>
  <si>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</si>
  <si>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</si>
  <si>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</si>
  <si>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</si>
  <si>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</si>
  <si>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</si>
  <si>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</si>
  <si>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</si>
  <si>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</si>
  <si>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</si>
  <si>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</si>
  <si>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</si>
  <si>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</si>
  <si>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机关事业单位基本养老保险缴费支出</t>
  </si>
  <si>
    <t>机关事业单位职业年金缴费支出</t>
  </si>
  <si>
    <t>农林水支出</t>
  </si>
  <si>
    <t>农业</t>
  </si>
  <si>
    <t>事业运行</t>
  </si>
  <si>
    <t>病虫害控制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</si>
  <si>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</si>
  <si>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</si>
  <si>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</si>
  <si>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</si>
  <si>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</si>
  <si>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</si>
  <si>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</si>
  <si>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</si>
  <si>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</si>
  <si>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</si>
  <si>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</si>
  <si>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</si>
  <si>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01</t>
  </si>
  <si>
    <t>工资奖金津补贴</t>
  </si>
  <si>
    <t>工资福利支出</t>
  </si>
  <si>
    <t>基本工资</t>
  </si>
  <si>
    <t>02</t>
  </si>
  <si>
    <t>津贴补贴</t>
  </si>
  <si>
    <t>03</t>
  </si>
  <si>
    <t>奖金</t>
  </si>
  <si>
    <t>04</t>
  </si>
  <si>
    <t>伙食补助费</t>
  </si>
  <si>
    <t>08</t>
  </si>
  <si>
    <t>机关事业单位养老保险缴费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</si>
  <si>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</si>
  <si>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</si>
  <si>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</si>
  <si>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</si>
  <si>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</si>
  <si>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</si>
  <si>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</si>
  <si>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其他社会缴保障缴费</t>
  </si>
  <si>
    <t>13</t>
  </si>
  <si>
    <t>99</t>
  </si>
  <si>
    <t>其他工资福利支出</t>
  </si>
  <si>
    <t>商品和服务支出</t>
  </si>
  <si>
    <t>商品房和服务支出</t>
  </si>
  <si>
    <t>办公费</t>
  </si>
  <si>
    <t>印刷费</t>
  </si>
  <si>
    <t>05（06）</t>
  </si>
  <si>
    <t>水（电）费</t>
  </si>
  <si>
    <t>邮电费</t>
  </si>
  <si>
    <t>取暖费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</si>
  <si>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</si>
  <si>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</si>
  <si>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</si>
  <si>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</si>
  <si>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</si>
  <si>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</si>
  <si>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</si>
  <si>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</si>
  <si>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29</t>
  </si>
  <si>
    <t>福利费</t>
  </si>
  <si>
    <t>31</t>
  </si>
  <si>
    <t>公务用车运行维护费</t>
  </si>
  <si>
    <t>其他商品服务支出</t>
  </si>
  <si>
    <t>其他对事业单位补助</t>
  </si>
  <si>
    <t>对个人和家庭的补助</t>
  </si>
  <si>
    <t>抚恤金</t>
  </si>
  <si>
    <t>其他对个人和家庭的补助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</si>
  <si>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</si>
  <si>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</si>
  <si>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</si>
  <si>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</si>
  <si>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</si>
  <si>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</si>
  <si>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</si>
  <si>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</si>
  <si>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</si>
  <si>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</si>
  <si>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</si>
  <si>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</si>
  <si>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</si>
  <si>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</si>
  <si>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</si>
  <si>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</si>
  <si>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说明：我单位2018年没有安排政府性基金预算支出。</t>
  </si>
  <si>
    <t>部门收支总表</t>
  </si>
  <si>
    <t>一、一般公共预算拨款收入</t>
  </si>
  <si>
    <t>一、农林水支出</t>
  </si>
  <si>
    <t>二、政府性基金预算拨款收入</t>
  </si>
  <si>
    <t>二、社会保障和就业支出</t>
  </si>
  <si>
    <t>三、事业收入</t>
  </si>
  <si>
    <t>三、住房保障支出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</si>
  <si>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</si>
  <si>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</si>
  <si>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</si>
  <si>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</si>
  <si>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</si>
  <si>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</si>
  <si>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</si>
  <si>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</si>
  <si>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</si>
  <si>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</si>
  <si>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</si>
  <si>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</si>
  <si>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</si>
  <si>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</si>
  <si>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</si>
  <si>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</si>
  <si>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</si>
  <si>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−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</si>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</sst>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0.5"/>
      <color indexed="8"/>
      <name val="Arial"/>
      <family val="2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1" borderId="5" applyNumberFormat="0" applyAlignment="0" applyProtection="0"/>
    <xf numFmtId="0" fontId="15" fillId="1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8" applyNumberFormat="0" applyAlignment="0" applyProtection="0"/>
    <xf numFmtId="0" fontId="28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43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I9" sqref="I9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0" t="s">
        <v>0</v>
      </c>
      <c r="B1" s="40"/>
      <c r="C1" s="40"/>
      <c r="D1" s="40"/>
      <c r="E1" s="40"/>
      <c r="F1" s="40"/>
    </row>
    <row r="2" spans="1:6" ht="18.75">
      <c r="A2" s="41" t="s">
        <v>1</v>
      </c>
      <c r="B2" s="42"/>
      <c r="C2" s="37"/>
      <c r="D2" s="37"/>
      <c r="E2" s="43" t="s">
        <v>2</v>
      </c>
      <c r="F2" s="43"/>
    </row>
    <row r="3" spans="1:6" ht="29.25" customHeight="1">
      <c r="A3" s="44" t="s">
        <v>3</v>
      </c>
      <c r="B3" s="45"/>
      <c r="C3" s="44" t="s">
        <v>4</v>
      </c>
      <c r="D3" s="46"/>
      <c r="E3" s="46"/>
      <c r="F3" s="45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38" t="s">
        <v>8</v>
      </c>
      <c r="F4" s="38" t="s">
        <v>9</v>
      </c>
    </row>
    <row r="5" spans="1:6" ht="33.75" customHeight="1">
      <c r="A5" s="19" t="s">
        <v>10</v>
      </c>
      <c r="B5" s="7">
        <v>1626.9</v>
      </c>
      <c r="C5" s="18" t="s">
        <v>11</v>
      </c>
      <c r="D5" s="7">
        <v>1626.9</v>
      </c>
      <c r="E5" s="7">
        <v>1626.9</v>
      </c>
      <c r="F5" s="18">
        <v>0</v>
      </c>
    </row>
    <row r="6" spans="1:6" ht="33.75" customHeight="1">
      <c r="A6" s="39" t="s">
        <v>12</v>
      </c>
      <c r="B6" s="7">
        <v>1626.9</v>
      </c>
      <c r="C6" s="39" t="s">
        <v>13</v>
      </c>
      <c r="D6" s="7">
        <v>1272.6</v>
      </c>
      <c r="E6" s="7">
        <v>1272.6</v>
      </c>
      <c r="F6" s="18">
        <v>0</v>
      </c>
    </row>
    <row r="7" spans="1:6" ht="33.75" customHeight="1">
      <c r="A7" s="39" t="s">
        <v>14</v>
      </c>
      <c r="B7" s="7">
        <v>0</v>
      </c>
      <c r="C7" s="7" t="s">
        <v>15</v>
      </c>
      <c r="D7" s="18">
        <v>252.7</v>
      </c>
      <c r="E7" s="18">
        <v>252.7</v>
      </c>
      <c r="F7" s="18">
        <v>0</v>
      </c>
    </row>
    <row r="8" spans="1:6" ht="33.75" customHeight="1">
      <c r="A8" s="39"/>
      <c r="B8" s="7"/>
      <c r="C8" s="39" t="s">
        <v>16</v>
      </c>
      <c r="D8" s="18"/>
      <c r="E8" s="18"/>
      <c r="F8" s="18"/>
    </row>
    <row r="9" spans="1:6" ht="33.75" customHeight="1">
      <c r="A9" s="39" t="s">
        <v>17</v>
      </c>
      <c r="B9" s="7"/>
      <c r="C9" s="39" t="s">
        <v>18</v>
      </c>
      <c r="D9" s="18">
        <v>101.6</v>
      </c>
      <c r="E9" s="18">
        <v>101.6</v>
      </c>
      <c r="F9" s="18">
        <v>0</v>
      </c>
    </row>
    <row r="10" spans="1:6" ht="33.75" customHeight="1">
      <c r="A10" s="39" t="s">
        <v>12</v>
      </c>
      <c r="B10" s="7"/>
      <c r="C10" s="39" t="s">
        <v>19</v>
      </c>
      <c r="D10" s="18"/>
      <c r="E10" s="18"/>
      <c r="F10" s="18"/>
    </row>
    <row r="11" spans="1:6" ht="33.75" customHeight="1">
      <c r="A11" s="39" t="s">
        <v>14</v>
      </c>
      <c r="B11" s="7"/>
      <c r="C11" s="39" t="s">
        <v>19</v>
      </c>
      <c r="D11" s="18"/>
      <c r="E11" s="18"/>
      <c r="F11" s="18"/>
    </row>
    <row r="12" spans="1:6" ht="33.75" customHeight="1">
      <c r="A12" s="7"/>
      <c r="B12" s="7"/>
      <c r="C12" s="39"/>
      <c r="D12" s="18"/>
      <c r="E12" s="18"/>
      <c r="F12" s="18"/>
    </row>
    <row r="13" spans="1:6" ht="33.75" customHeight="1">
      <c r="A13" s="7"/>
      <c r="B13" s="7"/>
      <c r="C13" s="39" t="s">
        <v>20</v>
      </c>
      <c r="D13" s="18"/>
      <c r="E13" s="18"/>
      <c r="F13" s="18"/>
    </row>
    <row r="14" spans="1:6" ht="33.75" customHeight="1">
      <c r="A14" s="7"/>
      <c r="B14" s="7"/>
      <c r="C14" s="7"/>
      <c r="D14" s="18"/>
      <c r="E14" s="18"/>
      <c r="F14" s="18"/>
    </row>
    <row r="15" spans="1:6" ht="33.75" customHeight="1">
      <c r="A15" s="7" t="s">
        <v>21</v>
      </c>
      <c r="B15" s="7">
        <v>1626.9</v>
      </c>
      <c r="C15" s="7" t="s">
        <v>22</v>
      </c>
      <c r="D15" s="7">
        <f>SUM(D6:D14)</f>
        <v>1626.8999999999999</v>
      </c>
      <c r="E15" s="7">
        <f>SUM(E6:E14)</f>
        <v>1626.8999999999999</v>
      </c>
      <c r="F15" s="1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K16" sqref="K16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35"/>
      <c r="B1" s="36"/>
      <c r="C1" s="2" t="s">
        <v>23</v>
      </c>
      <c r="D1" s="36"/>
      <c r="E1" s="36"/>
      <c r="F1" s="36"/>
    </row>
    <row r="2" spans="1:6" ht="16.5" customHeight="1">
      <c r="A2" s="47" t="s">
        <v>24</v>
      </c>
      <c r="B2" s="48"/>
      <c r="C2" s="48"/>
      <c r="D2" s="48"/>
      <c r="E2" s="48"/>
      <c r="F2" s="48"/>
    </row>
    <row r="3" spans="1:6" ht="45" customHeight="1">
      <c r="A3" s="49" t="s">
        <v>25</v>
      </c>
      <c r="B3" s="49"/>
      <c r="C3" s="49" t="s">
        <v>26</v>
      </c>
      <c r="D3" s="49"/>
      <c r="E3" s="49"/>
      <c r="F3" s="49" t="s">
        <v>27</v>
      </c>
    </row>
    <row r="4" spans="1:6" ht="45" customHeight="1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49"/>
    </row>
    <row r="5" spans="1:6" ht="45" customHeight="1">
      <c r="A5" s="14">
        <v>208</v>
      </c>
      <c r="B5" s="14" t="s">
        <v>33</v>
      </c>
      <c r="C5" s="7">
        <v>252.7</v>
      </c>
      <c r="D5" s="7">
        <v>252.7</v>
      </c>
      <c r="E5" s="18">
        <v>0</v>
      </c>
      <c r="F5" s="18"/>
    </row>
    <row r="6" spans="1:6" ht="45" customHeight="1">
      <c r="A6" s="14">
        <v>20805</v>
      </c>
      <c r="B6" s="14" t="s">
        <v>34</v>
      </c>
      <c r="C6" s="7">
        <f>C7+C8</f>
        <v>252.7</v>
      </c>
      <c r="D6" s="7">
        <f>D7+D8</f>
        <v>252.7</v>
      </c>
      <c r="E6" s="18">
        <v>0</v>
      </c>
      <c r="F6" s="18"/>
    </row>
    <row r="7" spans="1:6" ht="45" customHeight="1">
      <c r="A7" s="14">
        <v>2080505</v>
      </c>
      <c r="B7" s="14" t="s">
        <v>35</v>
      </c>
      <c r="C7" s="7">
        <v>181.9</v>
      </c>
      <c r="D7" s="7">
        <v>181.9</v>
      </c>
      <c r="E7" s="18">
        <v>0</v>
      </c>
      <c r="F7" s="18"/>
    </row>
    <row r="8" spans="1:6" ht="45" customHeight="1">
      <c r="A8" s="18">
        <v>2080506</v>
      </c>
      <c r="B8" s="18" t="s">
        <v>36</v>
      </c>
      <c r="C8" s="18">
        <v>70.8</v>
      </c>
      <c r="D8" s="18">
        <v>70.8</v>
      </c>
      <c r="E8" s="18">
        <v>0</v>
      </c>
      <c r="F8" s="18"/>
    </row>
    <row r="9" spans="1:6" ht="45" customHeight="1">
      <c r="A9" s="18">
        <v>213</v>
      </c>
      <c r="B9" s="18" t="s">
        <v>37</v>
      </c>
      <c r="C9" s="18">
        <v>1272.6</v>
      </c>
      <c r="D9" s="18">
        <v>1252.6</v>
      </c>
      <c r="E9" s="18">
        <v>20</v>
      </c>
      <c r="F9" s="18"/>
    </row>
    <row r="10" spans="1:6" ht="45" customHeight="1">
      <c r="A10" s="18">
        <v>21301</v>
      </c>
      <c r="B10" s="18" t="s">
        <v>38</v>
      </c>
      <c r="C10" s="18">
        <f>C11+C12</f>
        <v>1272.6</v>
      </c>
      <c r="D10" s="18">
        <v>1252.6</v>
      </c>
      <c r="E10" s="18">
        <v>20</v>
      </c>
      <c r="F10" s="18"/>
    </row>
    <row r="11" spans="1:6" ht="45" customHeight="1">
      <c r="A11" s="18">
        <v>2130104</v>
      </c>
      <c r="B11" s="18" t="s">
        <v>39</v>
      </c>
      <c r="C11" s="18">
        <v>1252.6</v>
      </c>
      <c r="D11" s="18">
        <v>1252.6</v>
      </c>
      <c r="E11" s="18">
        <v>0</v>
      </c>
      <c r="F11" s="18"/>
    </row>
    <row r="12" spans="1:6" ht="45" customHeight="1">
      <c r="A12" s="18">
        <v>2130108</v>
      </c>
      <c r="B12" s="18" t="s">
        <v>40</v>
      </c>
      <c r="C12" s="18">
        <v>20</v>
      </c>
      <c r="D12" s="18">
        <v>0</v>
      </c>
      <c r="E12" s="18">
        <v>20</v>
      </c>
      <c r="F12" s="18"/>
    </row>
    <row r="13" spans="1:6" ht="45" customHeight="1">
      <c r="A13" s="18">
        <v>221</v>
      </c>
      <c r="B13" s="18" t="s">
        <v>41</v>
      </c>
      <c r="C13" s="18">
        <v>101.6</v>
      </c>
      <c r="D13" s="18">
        <v>101.6</v>
      </c>
      <c r="E13" s="18">
        <v>0</v>
      </c>
      <c r="F13" s="18"/>
    </row>
    <row r="14" spans="1:6" ht="45" customHeight="1">
      <c r="A14" s="18">
        <v>22102</v>
      </c>
      <c r="B14" s="18" t="s">
        <v>42</v>
      </c>
      <c r="C14" s="18">
        <v>101.6</v>
      </c>
      <c r="D14" s="18">
        <v>101.6</v>
      </c>
      <c r="E14" s="18">
        <v>0</v>
      </c>
      <c r="F14" s="18"/>
    </row>
    <row r="15" spans="1:6" ht="45" customHeight="1">
      <c r="A15" s="18">
        <v>2210201</v>
      </c>
      <c r="B15" s="18" t="s">
        <v>43</v>
      </c>
      <c r="C15" s="18">
        <v>101.6</v>
      </c>
      <c r="D15" s="18">
        <v>101.6</v>
      </c>
      <c r="E15" s="18">
        <v>0</v>
      </c>
      <c r="F15" s="18"/>
    </row>
    <row r="16" spans="1:6" ht="45" customHeight="1">
      <c r="A16" s="18" t="s">
        <v>7</v>
      </c>
      <c r="B16" s="18" t="s">
        <v>19</v>
      </c>
      <c r="C16" s="7">
        <f>C5+C9+C13</f>
        <v>1626.8999999999999</v>
      </c>
      <c r="D16" s="7">
        <f>D5+D9+D13</f>
        <v>1606.8999999999999</v>
      </c>
      <c r="E16" s="18">
        <f>E5+E9+E13</f>
        <v>20</v>
      </c>
      <c r="F16" s="18"/>
    </row>
    <row r="17" spans="1:6" ht="13.5">
      <c r="A17" s="50" t="s">
        <v>44</v>
      </c>
      <c r="B17" s="51"/>
      <c r="C17" s="51"/>
      <c r="D17" s="51"/>
      <c r="E17" s="51"/>
      <c r="F17" s="51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1" right="0.71" top="0.75" bottom="0.75" header="0.31" footer="0.31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O2" sqref="O2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21.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</row>
    <row r="2" spans="2:10" ht="21" customHeight="1">
      <c r="B2" s="30"/>
      <c r="J2" s="34"/>
    </row>
    <row r="3" spans="1:10" ht="33" customHeight="1">
      <c r="A3" s="53" t="s">
        <v>46</v>
      </c>
      <c r="B3" s="53"/>
      <c r="C3" s="53"/>
      <c r="D3" s="53"/>
      <c r="E3" s="53" t="s">
        <v>47</v>
      </c>
      <c r="F3" s="53"/>
      <c r="G3" s="53"/>
      <c r="H3" s="53"/>
      <c r="I3" s="53"/>
      <c r="J3" s="53" t="s">
        <v>27</v>
      </c>
    </row>
    <row r="4" spans="1:10" ht="30.75" customHeight="1">
      <c r="A4" s="53" t="s">
        <v>28</v>
      </c>
      <c r="B4" s="53"/>
      <c r="C4" s="53" t="s">
        <v>29</v>
      </c>
      <c r="D4" s="53" t="s">
        <v>7</v>
      </c>
      <c r="E4" s="53" t="s">
        <v>28</v>
      </c>
      <c r="F4" s="53"/>
      <c r="G4" s="53" t="s">
        <v>29</v>
      </c>
      <c r="H4" s="53" t="s">
        <v>48</v>
      </c>
      <c r="I4" s="53" t="s">
        <v>49</v>
      </c>
      <c r="J4" s="53"/>
    </row>
    <row r="5" spans="1:10" ht="30.75" customHeight="1">
      <c r="A5" s="31" t="s">
        <v>50</v>
      </c>
      <c r="B5" s="17" t="s">
        <v>51</v>
      </c>
      <c r="C5" s="53"/>
      <c r="D5" s="53"/>
      <c r="E5" s="17" t="s">
        <v>50</v>
      </c>
      <c r="F5" s="17" t="s">
        <v>51</v>
      </c>
      <c r="G5" s="53"/>
      <c r="H5" s="53"/>
      <c r="I5" s="53"/>
      <c r="J5" s="17"/>
    </row>
    <row r="6" spans="1:10" s="1" customFormat="1" ht="27" customHeight="1">
      <c r="A6" s="31">
        <v>505</v>
      </c>
      <c r="B6" s="17"/>
      <c r="C6" s="17" t="s">
        <v>52</v>
      </c>
      <c r="D6" s="17">
        <f>D7+D19+D33</f>
        <v>1606.9</v>
      </c>
      <c r="E6" s="17"/>
      <c r="F6" s="17"/>
      <c r="G6" s="17"/>
      <c r="H6" s="17"/>
      <c r="I6" s="17"/>
      <c r="J6" s="17"/>
    </row>
    <row r="7" spans="1:10" s="1" customFormat="1" ht="15" customHeight="1">
      <c r="A7" s="73"/>
      <c r="B7" s="74" t="s">
        <v>53</v>
      </c>
      <c r="C7" s="49" t="s">
        <v>54</v>
      </c>
      <c r="D7" s="49">
        <v>1480.4</v>
      </c>
      <c r="E7" s="18">
        <v>301</v>
      </c>
      <c r="F7" s="18"/>
      <c r="G7" s="18" t="s">
        <v>55</v>
      </c>
      <c r="H7" s="18">
        <f>H8+H9+H10+H11+H12+H13+H14+H15+H16+H17+H18</f>
        <v>1480.3999999999999</v>
      </c>
      <c r="I7" s="18"/>
      <c r="J7" s="18"/>
    </row>
    <row r="8" spans="1:10" s="1" customFormat="1" ht="15" customHeight="1">
      <c r="A8" s="73"/>
      <c r="B8" s="74"/>
      <c r="C8" s="49"/>
      <c r="D8" s="49"/>
      <c r="E8" s="49"/>
      <c r="F8" s="32" t="s">
        <v>53</v>
      </c>
      <c r="G8" s="18" t="s">
        <v>56</v>
      </c>
      <c r="H8" s="18">
        <v>831.8</v>
      </c>
      <c r="I8" s="18"/>
      <c r="J8" s="18"/>
    </row>
    <row r="9" spans="1:10" s="1" customFormat="1" ht="15" customHeight="1">
      <c r="A9" s="73"/>
      <c r="B9" s="74"/>
      <c r="C9" s="49"/>
      <c r="D9" s="49"/>
      <c r="E9" s="49"/>
      <c r="F9" s="32" t="s">
        <v>57</v>
      </c>
      <c r="G9" s="18" t="s">
        <v>58</v>
      </c>
      <c r="H9" s="18">
        <v>18.9</v>
      </c>
      <c r="I9" s="18"/>
      <c r="J9" s="18"/>
    </row>
    <row r="10" spans="1:10" s="1" customFormat="1" ht="15" customHeight="1">
      <c r="A10" s="73"/>
      <c r="B10" s="74"/>
      <c r="C10" s="49"/>
      <c r="D10" s="49"/>
      <c r="E10" s="49"/>
      <c r="F10" s="32" t="s">
        <v>59</v>
      </c>
      <c r="G10" s="18" t="s">
        <v>60</v>
      </c>
      <c r="H10" s="18">
        <v>69</v>
      </c>
      <c r="I10" s="18"/>
      <c r="J10" s="18"/>
    </row>
    <row r="11" spans="1:10" s="1" customFormat="1" ht="15" customHeight="1">
      <c r="A11" s="73"/>
      <c r="B11" s="74"/>
      <c r="C11" s="49"/>
      <c r="D11" s="49"/>
      <c r="E11" s="49"/>
      <c r="F11" s="32" t="s">
        <v>61</v>
      </c>
      <c r="G11" s="18" t="s">
        <v>62</v>
      </c>
      <c r="H11" s="18">
        <v>31.2</v>
      </c>
      <c r="I11" s="18"/>
      <c r="J11" s="18"/>
    </row>
    <row r="12" spans="1:10" s="1" customFormat="1" ht="15" customHeight="1">
      <c r="A12" s="73"/>
      <c r="B12" s="74"/>
      <c r="C12" s="49"/>
      <c r="D12" s="49"/>
      <c r="E12" s="18"/>
      <c r="F12" s="32" t="s">
        <v>63</v>
      </c>
      <c r="G12" s="18" t="s">
        <v>64</v>
      </c>
      <c r="H12" s="18">
        <v>181.9</v>
      </c>
      <c r="I12" s="18"/>
      <c r="J12" s="18"/>
    </row>
    <row r="13" spans="1:10" s="1" customFormat="1" ht="15" customHeight="1">
      <c r="A13" s="73"/>
      <c r="B13" s="74"/>
      <c r="C13" s="49"/>
      <c r="D13" s="49"/>
      <c r="E13" s="18"/>
      <c r="F13" s="32" t="s">
        <v>65</v>
      </c>
      <c r="G13" s="18" t="s">
        <v>66</v>
      </c>
      <c r="H13" s="18">
        <v>70.8</v>
      </c>
      <c r="I13" s="18"/>
      <c r="J13" s="18"/>
    </row>
    <row r="14" spans="1:10" s="1" customFormat="1" ht="15" customHeight="1">
      <c r="A14" s="73"/>
      <c r="B14" s="74"/>
      <c r="C14" s="49"/>
      <c r="D14" s="49"/>
      <c r="E14" s="18"/>
      <c r="F14" s="32" t="s">
        <v>67</v>
      </c>
      <c r="G14" s="18" t="s">
        <v>68</v>
      </c>
      <c r="H14" s="18">
        <v>72.8</v>
      </c>
      <c r="I14" s="18"/>
      <c r="J14" s="18"/>
    </row>
    <row r="15" spans="1:10" s="1" customFormat="1" ht="15" customHeight="1">
      <c r="A15" s="73"/>
      <c r="B15" s="74"/>
      <c r="C15" s="49"/>
      <c r="D15" s="49"/>
      <c r="E15" s="18"/>
      <c r="F15" s="32" t="s">
        <v>69</v>
      </c>
      <c r="G15" s="18" t="s">
        <v>70</v>
      </c>
      <c r="H15" s="18">
        <v>0</v>
      </c>
      <c r="I15" s="18"/>
      <c r="J15" s="18"/>
    </row>
    <row r="16" spans="1:10" s="1" customFormat="1" ht="15" customHeight="1">
      <c r="A16" s="73"/>
      <c r="B16" s="74"/>
      <c r="C16" s="49"/>
      <c r="D16" s="49"/>
      <c r="E16" s="18"/>
      <c r="F16" s="32" t="s">
        <v>71</v>
      </c>
      <c r="G16" s="18" t="s">
        <v>72</v>
      </c>
      <c r="H16" s="18">
        <v>16.5</v>
      </c>
      <c r="I16" s="18"/>
      <c r="J16" s="18"/>
    </row>
    <row r="17" spans="1:10" s="1" customFormat="1" ht="15" customHeight="1">
      <c r="A17" s="73"/>
      <c r="B17" s="74"/>
      <c r="C17" s="49"/>
      <c r="D17" s="49"/>
      <c r="E17" s="18"/>
      <c r="F17" s="32" t="s">
        <v>73</v>
      </c>
      <c r="G17" s="18" t="s">
        <v>43</v>
      </c>
      <c r="H17" s="18">
        <v>101.6</v>
      </c>
      <c r="I17" s="18"/>
      <c r="J17" s="18"/>
    </row>
    <row r="18" spans="1:10" s="1" customFormat="1" ht="27" customHeight="1">
      <c r="A18" s="73"/>
      <c r="B18" s="74"/>
      <c r="C18" s="49"/>
      <c r="D18" s="49"/>
      <c r="E18" s="18"/>
      <c r="F18" s="32" t="s">
        <v>74</v>
      </c>
      <c r="G18" s="18" t="s">
        <v>75</v>
      </c>
      <c r="H18" s="18">
        <v>85.9</v>
      </c>
      <c r="I18" s="18"/>
      <c r="J18" s="18"/>
    </row>
    <row r="19" spans="1:10" s="1" customFormat="1" ht="15" customHeight="1">
      <c r="A19" s="73"/>
      <c r="B19" s="74" t="s">
        <v>57</v>
      </c>
      <c r="C19" s="49" t="s">
        <v>76</v>
      </c>
      <c r="D19" s="49">
        <v>110.4</v>
      </c>
      <c r="E19" s="18">
        <v>302</v>
      </c>
      <c r="F19" s="32"/>
      <c r="G19" s="18" t="s">
        <v>77</v>
      </c>
      <c r="H19" s="18">
        <f>H20+H21+H22+H23+H24+H25+H26+H27+H28+H29+H30+H31+H32</f>
        <v>110.4</v>
      </c>
      <c r="I19" s="18"/>
      <c r="J19" s="18"/>
    </row>
    <row r="20" spans="1:10" s="1" customFormat="1" ht="15" customHeight="1">
      <c r="A20" s="73"/>
      <c r="B20" s="74"/>
      <c r="C20" s="49"/>
      <c r="D20" s="49"/>
      <c r="E20" s="18"/>
      <c r="F20" s="32" t="s">
        <v>53</v>
      </c>
      <c r="G20" s="18" t="s">
        <v>78</v>
      </c>
      <c r="H20" s="18">
        <v>4.2</v>
      </c>
      <c r="I20" s="18"/>
      <c r="J20" s="18"/>
    </row>
    <row r="21" spans="1:10" s="1" customFormat="1" ht="15" customHeight="1">
      <c r="A21" s="73"/>
      <c r="B21" s="74"/>
      <c r="C21" s="49"/>
      <c r="D21" s="49"/>
      <c r="E21" s="18"/>
      <c r="F21" s="32" t="s">
        <v>57</v>
      </c>
      <c r="G21" s="18" t="s">
        <v>79</v>
      </c>
      <c r="H21" s="18">
        <v>1</v>
      </c>
      <c r="I21" s="18"/>
      <c r="J21" s="18"/>
    </row>
    <row r="22" spans="1:10" s="1" customFormat="1" ht="15" customHeight="1">
      <c r="A22" s="73"/>
      <c r="B22" s="74"/>
      <c r="C22" s="49"/>
      <c r="D22" s="49"/>
      <c r="E22" s="18"/>
      <c r="F22" s="32" t="s">
        <v>80</v>
      </c>
      <c r="G22" s="18" t="s">
        <v>81</v>
      </c>
      <c r="H22" s="18">
        <v>1.6</v>
      </c>
      <c r="I22" s="18"/>
      <c r="J22" s="18"/>
    </row>
    <row r="23" spans="1:10" s="1" customFormat="1" ht="15" customHeight="1">
      <c r="A23" s="73"/>
      <c r="B23" s="74"/>
      <c r="C23" s="49"/>
      <c r="D23" s="49"/>
      <c r="E23" s="18"/>
      <c r="F23" s="33">
        <v>7</v>
      </c>
      <c r="G23" s="32" t="s">
        <v>82</v>
      </c>
      <c r="H23" s="18">
        <v>11</v>
      </c>
      <c r="I23" s="18"/>
      <c r="J23" s="18"/>
    </row>
    <row r="24" spans="1:10" s="1" customFormat="1" ht="15" customHeight="1">
      <c r="A24" s="73"/>
      <c r="B24" s="74"/>
      <c r="C24" s="49"/>
      <c r="D24" s="49"/>
      <c r="E24" s="18"/>
      <c r="F24" s="32" t="s">
        <v>63</v>
      </c>
      <c r="G24" s="18" t="s">
        <v>83</v>
      </c>
      <c r="H24" s="18">
        <v>16.6</v>
      </c>
      <c r="I24" s="18"/>
      <c r="J24" s="18"/>
    </row>
    <row r="25" spans="1:10" s="1" customFormat="1" ht="15" customHeight="1">
      <c r="A25" s="73"/>
      <c r="B25" s="74"/>
      <c r="C25" s="49"/>
      <c r="D25" s="49"/>
      <c r="E25" s="18"/>
      <c r="F25" s="32" t="s">
        <v>69</v>
      </c>
      <c r="G25" s="18" t="s">
        <v>84</v>
      </c>
      <c r="H25" s="18">
        <v>25</v>
      </c>
      <c r="I25" s="18"/>
      <c r="J25" s="18"/>
    </row>
    <row r="26" spans="1:10" s="1" customFormat="1" ht="15" customHeight="1">
      <c r="A26" s="73"/>
      <c r="B26" s="74"/>
      <c r="C26" s="49"/>
      <c r="D26" s="49"/>
      <c r="E26" s="18"/>
      <c r="F26" s="32" t="s">
        <v>73</v>
      </c>
      <c r="G26" s="18" t="s">
        <v>85</v>
      </c>
      <c r="H26" s="18">
        <v>2.6</v>
      </c>
      <c r="I26" s="18"/>
      <c r="J26" s="18"/>
    </row>
    <row r="27" spans="1:10" s="1" customFormat="1" ht="15" customHeight="1">
      <c r="A27" s="73"/>
      <c r="B27" s="74"/>
      <c r="C27" s="49"/>
      <c r="D27" s="49"/>
      <c r="E27" s="18"/>
      <c r="F27" s="32" t="s">
        <v>86</v>
      </c>
      <c r="G27" s="18" t="s">
        <v>87</v>
      </c>
      <c r="H27" s="18">
        <v>2.6</v>
      </c>
      <c r="I27" s="18"/>
      <c r="J27" s="18"/>
    </row>
    <row r="28" spans="1:10" s="1" customFormat="1" ht="15" customHeight="1">
      <c r="A28" s="73"/>
      <c r="B28" s="74"/>
      <c r="C28" s="49"/>
      <c r="D28" s="49"/>
      <c r="E28" s="18"/>
      <c r="F28" s="32" t="s">
        <v>88</v>
      </c>
      <c r="G28" s="18" t="s">
        <v>89</v>
      </c>
      <c r="H28" s="18">
        <v>4.2</v>
      </c>
      <c r="I28" s="18"/>
      <c r="J28" s="18"/>
    </row>
    <row r="29" spans="1:10" s="1" customFormat="1" ht="15" customHeight="1">
      <c r="A29" s="73"/>
      <c r="B29" s="74"/>
      <c r="C29" s="49"/>
      <c r="D29" s="49"/>
      <c r="E29" s="18"/>
      <c r="F29" s="32" t="s">
        <v>90</v>
      </c>
      <c r="G29" s="18" t="s">
        <v>91</v>
      </c>
      <c r="H29" s="18">
        <v>2.3</v>
      </c>
      <c r="I29" s="18"/>
      <c r="J29" s="18"/>
    </row>
    <row r="30" spans="1:10" s="1" customFormat="1" ht="15" customHeight="1">
      <c r="A30" s="73"/>
      <c r="B30" s="74"/>
      <c r="C30" s="49"/>
      <c r="D30" s="49"/>
      <c r="E30" s="18"/>
      <c r="F30" s="32" t="s">
        <v>92</v>
      </c>
      <c r="G30" s="18" t="s">
        <v>93</v>
      </c>
      <c r="H30" s="18">
        <v>0.5</v>
      </c>
      <c r="I30" s="18"/>
      <c r="J30" s="18"/>
    </row>
    <row r="31" spans="1:10" s="1" customFormat="1" ht="15" customHeight="1">
      <c r="A31" s="73"/>
      <c r="B31" s="74"/>
      <c r="C31" s="49"/>
      <c r="D31" s="49"/>
      <c r="E31" s="18"/>
      <c r="F31" s="32" t="s">
        <v>94</v>
      </c>
      <c r="G31" s="18" t="s">
        <v>95</v>
      </c>
      <c r="H31" s="18">
        <v>18</v>
      </c>
      <c r="I31" s="18"/>
      <c r="J31" s="18"/>
    </row>
    <row r="32" spans="1:10" s="1" customFormat="1" ht="15" customHeight="1">
      <c r="A32" s="73"/>
      <c r="B32" s="74"/>
      <c r="C32" s="49"/>
      <c r="D32" s="49"/>
      <c r="E32" s="18"/>
      <c r="F32" s="32" t="s">
        <v>74</v>
      </c>
      <c r="G32" s="18" t="s">
        <v>96</v>
      </c>
      <c r="H32" s="18">
        <v>20.8</v>
      </c>
      <c r="I32" s="18"/>
      <c r="J32" s="18"/>
    </row>
    <row r="33" spans="1:10" s="1" customFormat="1" ht="15" customHeight="1">
      <c r="A33" s="73"/>
      <c r="B33" s="74" t="s">
        <v>74</v>
      </c>
      <c r="C33" s="49" t="s">
        <v>97</v>
      </c>
      <c r="D33" s="49">
        <v>16.1</v>
      </c>
      <c r="E33" s="18">
        <v>303</v>
      </c>
      <c r="F33" s="32"/>
      <c r="G33" s="18" t="s">
        <v>98</v>
      </c>
      <c r="H33" s="18">
        <f>H34+H35</f>
        <v>16.1</v>
      </c>
      <c r="I33" s="18"/>
      <c r="J33" s="18"/>
    </row>
    <row r="34" spans="1:10" s="1" customFormat="1" ht="15" customHeight="1">
      <c r="A34" s="73"/>
      <c r="B34" s="74"/>
      <c r="C34" s="49"/>
      <c r="D34" s="49"/>
      <c r="E34" s="18"/>
      <c r="F34" s="32" t="s">
        <v>61</v>
      </c>
      <c r="G34" s="18" t="s">
        <v>99</v>
      </c>
      <c r="H34" s="18">
        <v>11</v>
      </c>
      <c r="I34" s="18"/>
      <c r="J34" s="18"/>
    </row>
    <row r="35" spans="1:10" s="1" customFormat="1" ht="15" customHeight="1">
      <c r="A35" s="73"/>
      <c r="B35" s="74"/>
      <c r="C35" s="49"/>
      <c r="D35" s="49"/>
      <c r="E35" s="18"/>
      <c r="F35" s="32" t="s">
        <v>74</v>
      </c>
      <c r="G35" s="18" t="s">
        <v>100</v>
      </c>
      <c r="H35" s="18">
        <v>5.1</v>
      </c>
      <c r="I35" s="18"/>
      <c r="J35" s="18"/>
    </row>
    <row r="36" spans="1:10" s="1" customFormat="1" ht="18.75" customHeight="1">
      <c r="A36" s="33"/>
      <c r="B36" s="49" t="s">
        <v>7</v>
      </c>
      <c r="C36" s="49"/>
      <c r="D36" s="33">
        <f>SUM(D7:D35)</f>
        <v>1606.9</v>
      </c>
      <c r="E36" s="49" t="s">
        <v>7</v>
      </c>
      <c r="F36" s="49"/>
      <c r="G36" s="18"/>
      <c r="H36" s="18">
        <f>H7+H19+H33</f>
        <v>1606.8999999999999</v>
      </c>
      <c r="I36" s="18">
        <f>SUM(I18:I35)</f>
        <v>0</v>
      </c>
      <c r="J36" s="18"/>
    </row>
    <row r="37" s="1" customFormat="1" ht="13.5"/>
  </sheetData>
  <sheetProtection/>
  <mergeCells count="26">
    <mergeCell ref="E8:E11"/>
    <mergeCell ref="G4:G5"/>
    <mergeCell ref="H4:H5"/>
    <mergeCell ref="I4:I5"/>
    <mergeCell ref="C33:C35"/>
    <mergeCell ref="D4:D5"/>
    <mergeCell ref="D7:D18"/>
    <mergeCell ref="D19:D32"/>
    <mergeCell ref="D33:D35"/>
    <mergeCell ref="B36:C36"/>
    <mergeCell ref="E36:F36"/>
    <mergeCell ref="A7:A18"/>
    <mergeCell ref="A19:A32"/>
    <mergeCell ref="A33:A35"/>
    <mergeCell ref="B7:B18"/>
    <mergeCell ref="B19:B32"/>
    <mergeCell ref="B33:B35"/>
    <mergeCell ref="C7:C18"/>
    <mergeCell ref="C19:C32"/>
    <mergeCell ref="A1:J1"/>
    <mergeCell ref="A3:D3"/>
    <mergeCell ref="E3:I3"/>
    <mergeCell ref="A4:B4"/>
    <mergeCell ref="E4:F4"/>
    <mergeCell ref="C4:C5"/>
    <mergeCell ref="J3:J4"/>
  </mergeCells>
  <printOptions/>
  <pageMargins left="0.53" right="0.36" top="0.3" bottom="0.7480314960629921" header="0.17" footer="0.31496062992125984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8" sqref="I8"/>
    </sheetView>
  </sheetViews>
  <sheetFormatPr defaultColWidth="9.00390625" defaultRowHeight="13.5"/>
  <cols>
    <col min="1" max="6" width="6.875" style="22" customWidth="1"/>
    <col min="7" max="18" width="6.875" style="0" customWidth="1"/>
  </cols>
  <sheetData>
    <row r="1" spans="1:18" ht="30" customHeight="1">
      <c r="A1" s="54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0.25" customHeight="1">
      <c r="A2" s="23"/>
      <c r="B2" s="24"/>
      <c r="C2" s="24"/>
      <c r="D2" s="24"/>
      <c r="E2" s="24"/>
      <c r="F2" s="24"/>
      <c r="G2" s="23"/>
      <c r="H2" s="25"/>
      <c r="I2" s="25"/>
      <c r="J2" s="25"/>
      <c r="K2" s="25"/>
      <c r="L2" s="25"/>
      <c r="M2" s="25"/>
      <c r="N2" s="25"/>
      <c r="O2" s="25"/>
      <c r="P2" s="25"/>
      <c r="Q2" s="48" t="s">
        <v>2</v>
      </c>
      <c r="R2" s="48"/>
    </row>
    <row r="3" spans="1:18" ht="48.75" customHeight="1">
      <c r="A3" s="55" t="s">
        <v>102</v>
      </c>
      <c r="B3" s="55"/>
      <c r="C3" s="55"/>
      <c r="D3" s="55"/>
      <c r="E3" s="55"/>
      <c r="F3" s="55"/>
      <c r="G3" s="56" t="s">
        <v>103</v>
      </c>
      <c r="H3" s="56"/>
      <c r="I3" s="56"/>
      <c r="J3" s="56"/>
      <c r="K3" s="56"/>
      <c r="L3" s="56"/>
      <c r="M3" s="56" t="s">
        <v>104</v>
      </c>
      <c r="N3" s="56"/>
      <c r="O3" s="56"/>
      <c r="P3" s="56"/>
      <c r="Q3" s="56"/>
      <c r="R3" s="56"/>
    </row>
    <row r="4" spans="1:18" ht="48.75" customHeight="1">
      <c r="A4" s="57" t="s">
        <v>7</v>
      </c>
      <c r="B4" s="49" t="s">
        <v>105</v>
      </c>
      <c r="C4" s="57" t="s">
        <v>106</v>
      </c>
      <c r="D4" s="57"/>
      <c r="E4" s="57"/>
      <c r="F4" s="49" t="s">
        <v>91</v>
      </c>
      <c r="G4" s="58" t="s">
        <v>7</v>
      </c>
      <c r="H4" s="60" t="s">
        <v>105</v>
      </c>
      <c r="I4" s="58" t="s">
        <v>106</v>
      </c>
      <c r="J4" s="58"/>
      <c r="K4" s="58"/>
      <c r="L4" s="60" t="s">
        <v>91</v>
      </c>
      <c r="M4" s="58" t="s">
        <v>7</v>
      </c>
      <c r="N4" s="60" t="s">
        <v>105</v>
      </c>
      <c r="O4" s="58" t="s">
        <v>106</v>
      </c>
      <c r="P4" s="58"/>
      <c r="Q4" s="58"/>
      <c r="R4" s="60" t="s">
        <v>91</v>
      </c>
    </row>
    <row r="5" spans="1:18" ht="52.5" customHeight="1">
      <c r="A5" s="57"/>
      <c r="B5" s="49"/>
      <c r="C5" s="18" t="s">
        <v>30</v>
      </c>
      <c r="D5" s="18" t="s">
        <v>107</v>
      </c>
      <c r="E5" s="18" t="s">
        <v>108</v>
      </c>
      <c r="F5" s="49"/>
      <c r="G5" s="58"/>
      <c r="H5" s="60"/>
      <c r="I5" s="5" t="s">
        <v>30</v>
      </c>
      <c r="J5" s="5" t="s">
        <v>107</v>
      </c>
      <c r="K5" s="5" t="s">
        <v>108</v>
      </c>
      <c r="L5" s="60"/>
      <c r="M5" s="58"/>
      <c r="N5" s="60"/>
      <c r="O5" s="5" t="s">
        <v>30</v>
      </c>
      <c r="P5" s="5" t="s">
        <v>107</v>
      </c>
      <c r="Q5" s="5" t="s">
        <v>108</v>
      </c>
      <c r="R5" s="60"/>
    </row>
    <row r="6" spans="1:18" ht="43.5" customHeight="1">
      <c r="A6" s="26">
        <f>C6+F6</f>
        <v>13.5</v>
      </c>
      <c r="B6" s="26"/>
      <c r="C6" s="26">
        <v>10.9</v>
      </c>
      <c r="D6" s="26"/>
      <c r="E6" s="22">
        <v>10.9</v>
      </c>
      <c r="F6" s="26">
        <v>2.6</v>
      </c>
      <c r="G6" s="12">
        <f>I6+L6</f>
        <v>11.9</v>
      </c>
      <c r="H6" s="12"/>
      <c r="I6" s="12">
        <v>10.9</v>
      </c>
      <c r="J6" s="12"/>
      <c r="K6" s="12">
        <v>10.9</v>
      </c>
      <c r="L6" s="12">
        <v>1</v>
      </c>
      <c r="M6" s="12">
        <v>20.3</v>
      </c>
      <c r="N6" s="12"/>
      <c r="O6" s="12">
        <v>18</v>
      </c>
      <c r="P6" s="12"/>
      <c r="Q6" s="12">
        <v>18</v>
      </c>
      <c r="R6" s="12">
        <v>2.3</v>
      </c>
    </row>
    <row r="7" spans="1:18" ht="43.5" customHeight="1">
      <c r="A7" s="27"/>
      <c r="B7" s="27"/>
      <c r="C7" s="27"/>
      <c r="D7" s="27"/>
      <c r="E7" s="27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7"/>
      <c r="B8" s="27"/>
      <c r="C8" s="27"/>
      <c r="D8" s="27"/>
      <c r="E8" s="27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7"/>
      <c r="B10" s="27"/>
      <c r="C10" s="27"/>
      <c r="D10" s="27"/>
      <c r="E10" s="27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29" t="s">
        <v>109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.75">
      <c r="A12" s="59" t="s">
        <v>110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9">
    <mergeCell ref="L4:L5"/>
    <mergeCell ref="M4:M5"/>
    <mergeCell ref="N4:N5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A1:R1"/>
    <mergeCell ref="Q2:R2"/>
    <mergeCell ref="A3:F3"/>
    <mergeCell ref="G3:L3"/>
    <mergeCell ref="M3:R3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0">
      <selection activeCell="K17" sqref="K17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1" customWidth="1"/>
    <col min="5" max="5" width="12.25390625" style="1" customWidth="1"/>
    <col min="6" max="6" width="12.375" style="1" customWidth="1"/>
  </cols>
  <sheetData>
    <row r="1" spans="1:6" ht="36" customHeight="1">
      <c r="A1" s="54" t="s">
        <v>111</v>
      </c>
      <c r="B1" s="54"/>
      <c r="C1" s="54"/>
      <c r="D1" s="54"/>
      <c r="E1" s="54"/>
      <c r="F1" s="54"/>
    </row>
    <row r="2" spans="1:6" ht="21" customHeight="1">
      <c r="A2" s="20" t="s">
        <v>112</v>
      </c>
      <c r="E2" s="61" t="s">
        <v>2</v>
      </c>
      <c r="F2" s="61"/>
    </row>
    <row r="3" spans="1:6" ht="40.5" customHeight="1">
      <c r="A3" s="62" t="s">
        <v>28</v>
      </c>
      <c r="B3" s="62" t="s">
        <v>113</v>
      </c>
      <c r="C3" s="62" t="s">
        <v>114</v>
      </c>
      <c r="D3" s="62" t="s">
        <v>115</v>
      </c>
      <c r="E3" s="62"/>
      <c r="F3" s="62"/>
    </row>
    <row r="4" spans="1:6" ht="31.5" customHeight="1">
      <c r="A4" s="62"/>
      <c r="B4" s="62"/>
      <c r="C4" s="62"/>
      <c r="D4" s="21" t="s">
        <v>7</v>
      </c>
      <c r="E4" s="21" t="s">
        <v>31</v>
      </c>
      <c r="F4" s="21" t="s">
        <v>32</v>
      </c>
    </row>
    <row r="5" spans="1:6" ht="27" customHeight="1">
      <c r="A5" s="12"/>
      <c r="B5" s="12"/>
      <c r="C5" s="12"/>
      <c r="D5" s="6">
        <v>0</v>
      </c>
      <c r="E5" s="6">
        <v>0</v>
      </c>
      <c r="F5" s="6">
        <v>0</v>
      </c>
    </row>
    <row r="6" spans="1:6" ht="27" customHeight="1">
      <c r="A6" s="12"/>
      <c r="B6" s="12"/>
      <c r="C6" s="12"/>
      <c r="D6" s="6"/>
      <c r="E6" s="6"/>
      <c r="F6" s="6"/>
    </row>
    <row r="7" spans="1:6" ht="27" customHeight="1">
      <c r="A7" s="12"/>
      <c r="B7" s="12"/>
      <c r="C7" s="12"/>
      <c r="D7" s="6"/>
      <c r="E7" s="6"/>
      <c r="F7" s="6"/>
    </row>
    <row r="8" spans="1:6" ht="27" customHeight="1">
      <c r="A8" s="12"/>
      <c r="B8" s="12"/>
      <c r="C8" s="12"/>
      <c r="D8" s="6"/>
      <c r="E8" s="6"/>
      <c r="F8" s="6"/>
    </row>
    <row r="9" spans="1:6" ht="27" customHeight="1">
      <c r="A9" s="12"/>
      <c r="B9" s="12"/>
      <c r="C9" s="12"/>
      <c r="D9" s="6"/>
      <c r="E9" s="6"/>
      <c r="F9" s="6"/>
    </row>
    <row r="10" spans="1:6" ht="27" customHeight="1">
      <c r="A10" s="12"/>
      <c r="B10" s="12"/>
      <c r="C10" s="12"/>
      <c r="D10" s="6"/>
      <c r="E10" s="6"/>
      <c r="F10" s="6"/>
    </row>
    <row r="11" spans="1:6" ht="27" customHeight="1">
      <c r="A11" s="12"/>
      <c r="B11" s="12"/>
      <c r="C11" s="12"/>
      <c r="D11" s="6"/>
      <c r="E11" s="6"/>
      <c r="F11" s="6"/>
    </row>
    <row r="12" spans="1:6" ht="27" customHeight="1">
      <c r="A12" s="12"/>
      <c r="B12" s="12"/>
      <c r="C12" s="12"/>
      <c r="D12" s="6"/>
      <c r="E12" s="6"/>
      <c r="F12" s="6"/>
    </row>
    <row r="13" spans="1:6" ht="27" customHeight="1">
      <c r="A13" s="12"/>
      <c r="B13" s="12"/>
      <c r="C13" s="12"/>
      <c r="D13" s="6"/>
      <c r="E13" s="6"/>
      <c r="F13" s="6"/>
    </row>
    <row r="14" spans="1:6" ht="27" customHeight="1">
      <c r="A14" s="12"/>
      <c r="B14" s="12"/>
      <c r="C14" s="12"/>
      <c r="D14" s="6"/>
      <c r="E14" s="6"/>
      <c r="F14" s="6"/>
    </row>
    <row r="15" spans="1:6" ht="27" customHeight="1">
      <c r="A15" s="12"/>
      <c r="B15" s="12"/>
      <c r="C15" s="12"/>
      <c r="D15" s="6"/>
      <c r="E15" s="6"/>
      <c r="F15" s="6"/>
    </row>
    <row r="16" spans="1:6" ht="27" customHeight="1">
      <c r="A16" s="12"/>
      <c r="B16" s="12"/>
      <c r="C16" s="12"/>
      <c r="D16" s="6"/>
      <c r="E16" s="6"/>
      <c r="F16" s="6"/>
    </row>
    <row r="17" spans="1:6" ht="27" customHeight="1">
      <c r="A17" s="12"/>
      <c r="B17" s="12"/>
      <c r="C17" s="12"/>
      <c r="D17" s="6"/>
      <c r="E17" s="6"/>
      <c r="F17" s="6"/>
    </row>
    <row r="18" spans="1:6" ht="27" customHeight="1">
      <c r="A18" s="12"/>
      <c r="B18" s="12"/>
      <c r="C18" s="12"/>
      <c r="D18" s="6"/>
      <c r="E18" s="6"/>
      <c r="F18" s="6"/>
    </row>
    <row r="19" spans="1:6" ht="27" customHeight="1">
      <c r="A19" s="12"/>
      <c r="B19" s="12"/>
      <c r="C19" s="12"/>
      <c r="D19" s="6"/>
      <c r="E19" s="6"/>
      <c r="F19" s="6"/>
    </row>
    <row r="20" spans="1:6" ht="27" customHeight="1">
      <c r="A20" s="58" t="s">
        <v>7</v>
      </c>
      <c r="B20" s="58"/>
      <c r="C20" s="12"/>
      <c r="D20" s="6"/>
      <c r="E20" s="6"/>
      <c r="F20" s="6"/>
    </row>
    <row r="21" spans="1:6" ht="18.75">
      <c r="A21" s="59" t="s">
        <v>109</v>
      </c>
      <c r="B21" s="59"/>
      <c r="C21" s="59"/>
      <c r="D21" s="63"/>
      <c r="E21" s="63"/>
      <c r="F21" s="63"/>
    </row>
    <row r="22" spans="1:6" ht="18.75">
      <c r="A22" s="59" t="s">
        <v>116</v>
      </c>
      <c r="B22" s="59"/>
      <c r="C22" s="59"/>
      <c r="D22" s="63"/>
      <c r="E22" s="63"/>
      <c r="F22" s="63"/>
    </row>
    <row r="23" spans="1:4" ht="13.5">
      <c r="A23" s="64" t="s">
        <v>117</v>
      </c>
      <c r="B23" s="64"/>
      <c r="C23" s="64"/>
      <c r="D23" s="64"/>
    </row>
  </sheetData>
  <sheetProtection/>
  <mergeCells count="10">
    <mergeCell ref="A21:F21"/>
    <mergeCell ref="A22:F22"/>
    <mergeCell ref="A23:D23"/>
    <mergeCell ref="A3:A4"/>
    <mergeCell ref="B3:B4"/>
    <mergeCell ref="C3:C4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7" sqref="B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54" t="s">
        <v>118</v>
      </c>
      <c r="B1" s="54"/>
      <c r="C1" s="54"/>
      <c r="D1" s="54"/>
    </row>
    <row r="2" spans="1:4" ht="21" customHeight="1">
      <c r="A2" s="15"/>
      <c r="D2" s="16" t="s">
        <v>2</v>
      </c>
    </row>
    <row r="3" spans="1:4" ht="27.75" customHeight="1">
      <c r="A3" s="53" t="s">
        <v>3</v>
      </c>
      <c r="B3" s="53"/>
      <c r="C3" s="53" t="s">
        <v>4</v>
      </c>
      <c r="D3" s="53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119</v>
      </c>
      <c r="B5" s="7">
        <v>1626.9</v>
      </c>
      <c r="C5" s="19" t="s">
        <v>120</v>
      </c>
      <c r="D5" s="18">
        <v>1272.6</v>
      </c>
    </row>
    <row r="6" spans="1:4" ht="27.75" customHeight="1">
      <c r="A6" s="19" t="s">
        <v>121</v>
      </c>
      <c r="B6" s="18">
        <v>0</v>
      </c>
      <c r="C6" s="19" t="s">
        <v>122</v>
      </c>
      <c r="D6" s="18">
        <v>252.7</v>
      </c>
    </row>
    <row r="7" spans="1:4" ht="27.75" customHeight="1">
      <c r="A7" s="19" t="s">
        <v>123</v>
      </c>
      <c r="B7" s="18"/>
      <c r="C7" s="19" t="s">
        <v>124</v>
      </c>
      <c r="D7" s="18">
        <v>101.6</v>
      </c>
    </row>
    <row r="8" spans="1:4" ht="27.75" customHeight="1">
      <c r="A8" s="19" t="s">
        <v>125</v>
      </c>
      <c r="B8" s="18"/>
      <c r="C8" s="19"/>
      <c r="D8" s="18"/>
    </row>
    <row r="9" spans="1:4" ht="27.75" customHeight="1">
      <c r="A9" s="19" t="s">
        <v>126</v>
      </c>
      <c r="B9" s="18"/>
      <c r="C9" s="19"/>
      <c r="D9" s="7"/>
    </row>
    <row r="10" spans="1:4" ht="27.75" customHeight="1">
      <c r="A10" s="18"/>
      <c r="B10" s="18"/>
      <c r="C10" s="19"/>
      <c r="D10" s="18"/>
    </row>
    <row r="11" spans="1:4" ht="27.75" customHeight="1">
      <c r="A11" s="18"/>
      <c r="B11" s="18"/>
      <c r="C11" s="19"/>
      <c r="D11" s="18"/>
    </row>
    <row r="12" spans="1:4" ht="27.75" customHeight="1">
      <c r="A12" s="18"/>
      <c r="B12" s="18"/>
      <c r="C12" s="19"/>
      <c r="D12" s="18"/>
    </row>
    <row r="13" spans="1:4" ht="27.75" customHeight="1">
      <c r="A13" s="18" t="s">
        <v>127</v>
      </c>
      <c r="B13" s="18">
        <v>1626.9</v>
      </c>
      <c r="C13" s="18" t="s">
        <v>128</v>
      </c>
      <c r="D13" s="18">
        <f>SUM(D5:D12)</f>
        <v>1626.8999999999999</v>
      </c>
    </row>
    <row r="14" spans="1:4" ht="27.75" customHeight="1">
      <c r="A14" s="19" t="s">
        <v>129</v>
      </c>
      <c r="B14" s="18"/>
      <c r="C14" s="18"/>
      <c r="D14" s="18"/>
    </row>
    <row r="15" spans="1:4" ht="27.75" customHeight="1">
      <c r="A15" s="19" t="s">
        <v>130</v>
      </c>
      <c r="B15" s="19"/>
      <c r="C15" s="19" t="s">
        <v>131</v>
      </c>
      <c r="D15" s="18"/>
    </row>
    <row r="16" spans="1:4" ht="27.75" customHeight="1">
      <c r="A16" s="18"/>
      <c r="B16" s="18"/>
      <c r="C16" s="18"/>
      <c r="D16" s="18"/>
    </row>
    <row r="17" spans="1:4" ht="27.75" customHeight="1">
      <c r="A17" s="18" t="s">
        <v>21</v>
      </c>
      <c r="B17" s="7">
        <v>1626.9</v>
      </c>
      <c r="C17" s="18" t="s">
        <v>22</v>
      </c>
      <c r="D17" s="7">
        <v>1626.9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18" sqref="G18"/>
    </sheetView>
  </sheetViews>
  <sheetFormatPr defaultColWidth="9.00390625" defaultRowHeight="27.75" customHeight="1"/>
  <cols>
    <col min="2" max="2" width="16.625" style="9" customWidth="1"/>
    <col min="3" max="3" width="12.625" style="1" customWidth="1"/>
    <col min="4" max="4" width="9.00390625" style="1" customWidth="1"/>
    <col min="5" max="5" width="10.625" style="1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54" t="s">
        <v>132</v>
      </c>
      <c r="B1" s="65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7.75" customHeight="1">
      <c r="A2" s="11" t="s">
        <v>133</v>
      </c>
      <c r="K2" s="61" t="s">
        <v>2</v>
      </c>
      <c r="L2" s="61"/>
    </row>
    <row r="3" spans="1:12" ht="41.25" customHeight="1">
      <c r="A3" s="60" t="s">
        <v>134</v>
      </c>
      <c r="B3" s="60"/>
      <c r="C3" s="70" t="s">
        <v>7</v>
      </c>
      <c r="D3" s="70" t="s">
        <v>130</v>
      </c>
      <c r="E3" s="70" t="s">
        <v>135</v>
      </c>
      <c r="F3" s="70" t="s">
        <v>136</v>
      </c>
      <c r="G3" s="70" t="s">
        <v>137</v>
      </c>
      <c r="H3" s="70" t="s">
        <v>138</v>
      </c>
      <c r="I3" s="70" t="s">
        <v>139</v>
      </c>
      <c r="J3" s="70" t="s">
        <v>140</v>
      </c>
      <c r="K3" s="70" t="s">
        <v>141</v>
      </c>
      <c r="L3" s="70" t="s">
        <v>129</v>
      </c>
    </row>
    <row r="4" spans="1:12" ht="27.75" customHeight="1">
      <c r="A4" s="12" t="s">
        <v>28</v>
      </c>
      <c r="B4" s="5" t="s">
        <v>29</v>
      </c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27.75" customHeight="1">
      <c r="A5" s="6">
        <v>208</v>
      </c>
      <c r="B5" s="5" t="s">
        <v>33</v>
      </c>
      <c r="C5" s="7">
        <v>252.7</v>
      </c>
      <c r="D5" s="13" t="s">
        <v>142</v>
      </c>
      <c r="E5" s="6">
        <v>252.7</v>
      </c>
      <c r="F5" s="12"/>
      <c r="G5" s="12"/>
      <c r="H5" s="12"/>
      <c r="I5" s="12"/>
      <c r="J5" s="12"/>
      <c r="K5" s="12"/>
      <c r="L5" s="12"/>
    </row>
    <row r="6" spans="1:12" ht="27.75" customHeight="1">
      <c r="A6" s="8">
        <v>20805</v>
      </c>
      <c r="B6" s="14" t="s">
        <v>34</v>
      </c>
      <c r="C6" s="1">
        <v>252.7</v>
      </c>
      <c r="D6" s="13" t="s">
        <v>142</v>
      </c>
      <c r="E6" s="7">
        <v>252.7</v>
      </c>
      <c r="F6" s="12"/>
      <c r="G6" s="12"/>
      <c r="H6" s="12"/>
      <c r="I6" s="12"/>
      <c r="J6" s="12"/>
      <c r="K6" s="12"/>
      <c r="L6" s="12"/>
    </row>
    <row r="7" spans="1:12" ht="27.75" customHeight="1">
      <c r="A7" s="6">
        <v>2080505</v>
      </c>
      <c r="B7" s="5" t="s">
        <v>35</v>
      </c>
      <c r="C7" s="6">
        <v>181.9</v>
      </c>
      <c r="D7" s="13" t="s">
        <v>142</v>
      </c>
      <c r="E7" s="6">
        <v>181.9</v>
      </c>
      <c r="F7" s="12"/>
      <c r="G7" s="12"/>
      <c r="H7" s="12"/>
      <c r="I7" s="12"/>
      <c r="J7" s="12"/>
      <c r="K7" s="12"/>
      <c r="L7" s="12"/>
    </row>
    <row r="8" spans="1:12" ht="27.75" customHeight="1">
      <c r="A8" s="6">
        <v>2080506</v>
      </c>
      <c r="B8" s="5" t="s">
        <v>36</v>
      </c>
      <c r="C8" s="6">
        <v>70.8</v>
      </c>
      <c r="D8" s="13" t="s">
        <v>142</v>
      </c>
      <c r="E8" s="6">
        <v>70.8</v>
      </c>
      <c r="F8" s="12"/>
      <c r="G8" s="12"/>
      <c r="H8" s="12"/>
      <c r="I8" s="12"/>
      <c r="J8" s="12"/>
      <c r="K8" s="12"/>
      <c r="L8" s="12"/>
    </row>
    <row r="9" spans="1:12" ht="27.75" customHeight="1">
      <c r="A9" s="6">
        <v>213</v>
      </c>
      <c r="B9" s="5" t="s">
        <v>37</v>
      </c>
      <c r="C9" s="6">
        <v>1272.6</v>
      </c>
      <c r="D9" s="13" t="s">
        <v>142</v>
      </c>
      <c r="E9" s="6">
        <v>1272.6</v>
      </c>
      <c r="F9" s="12"/>
      <c r="G9" s="12"/>
      <c r="H9" s="12"/>
      <c r="I9" s="12"/>
      <c r="J9" s="12"/>
      <c r="K9" s="12"/>
      <c r="L9" s="12"/>
    </row>
    <row r="10" spans="1:12" ht="27.75" customHeight="1">
      <c r="A10" s="12">
        <v>21301</v>
      </c>
      <c r="B10" s="5" t="s">
        <v>38</v>
      </c>
      <c r="C10" s="6">
        <v>1272.6</v>
      </c>
      <c r="D10" s="13" t="s">
        <v>142</v>
      </c>
      <c r="E10" s="6">
        <v>1272.6</v>
      </c>
      <c r="F10" s="12"/>
      <c r="G10" s="12"/>
      <c r="H10" s="12"/>
      <c r="I10" s="12"/>
      <c r="J10" s="12"/>
      <c r="K10" s="12"/>
      <c r="L10" s="12"/>
    </row>
    <row r="11" spans="1:12" ht="27.75" customHeight="1">
      <c r="A11" s="12">
        <v>2130104</v>
      </c>
      <c r="B11" s="5" t="s">
        <v>39</v>
      </c>
      <c r="C11" s="6">
        <v>1252.6</v>
      </c>
      <c r="D11" s="13" t="s">
        <v>142</v>
      </c>
      <c r="E11" s="6">
        <v>1252.6</v>
      </c>
      <c r="F11" s="12"/>
      <c r="G11" s="12"/>
      <c r="H11" s="12"/>
      <c r="I11" s="12"/>
      <c r="J11" s="12"/>
      <c r="K11" s="12"/>
      <c r="L11" s="12"/>
    </row>
    <row r="12" spans="1:12" ht="27.75" customHeight="1">
      <c r="A12" s="12">
        <v>2130108</v>
      </c>
      <c r="B12" s="5" t="s">
        <v>40</v>
      </c>
      <c r="C12" s="6">
        <v>20</v>
      </c>
      <c r="D12" s="13" t="s">
        <v>142</v>
      </c>
      <c r="E12" s="6">
        <v>20</v>
      </c>
      <c r="F12" s="12"/>
      <c r="G12" s="12"/>
      <c r="H12" s="12"/>
      <c r="I12" s="12"/>
      <c r="J12" s="12"/>
      <c r="K12" s="12"/>
      <c r="L12" s="12"/>
    </row>
    <row r="13" spans="1:12" ht="27.75" customHeight="1">
      <c r="A13" s="12">
        <v>221</v>
      </c>
      <c r="B13" s="5" t="s">
        <v>41</v>
      </c>
      <c r="C13" s="6">
        <v>101.6</v>
      </c>
      <c r="D13" s="13" t="s">
        <v>142</v>
      </c>
      <c r="E13" s="6">
        <v>101.6</v>
      </c>
      <c r="F13" s="12"/>
      <c r="G13" s="12"/>
      <c r="H13" s="12"/>
      <c r="I13" s="12"/>
      <c r="J13" s="12"/>
      <c r="K13" s="12"/>
      <c r="L13" s="12"/>
    </row>
    <row r="14" spans="1:12" ht="27.75" customHeight="1">
      <c r="A14" s="12">
        <v>22102</v>
      </c>
      <c r="B14" s="5" t="s">
        <v>42</v>
      </c>
      <c r="C14" s="6">
        <v>101.6</v>
      </c>
      <c r="D14" s="13" t="s">
        <v>142</v>
      </c>
      <c r="E14" s="6">
        <v>101.6</v>
      </c>
      <c r="F14" s="12"/>
      <c r="G14" s="12"/>
      <c r="H14" s="12"/>
      <c r="I14" s="12"/>
      <c r="J14" s="12"/>
      <c r="K14" s="12"/>
      <c r="L14" s="12"/>
    </row>
    <row r="15" spans="1:12" ht="27.75" customHeight="1">
      <c r="A15" s="12">
        <v>2210201</v>
      </c>
      <c r="B15" s="5" t="s">
        <v>43</v>
      </c>
      <c r="C15" s="6">
        <v>101.6</v>
      </c>
      <c r="D15" s="13" t="s">
        <v>142</v>
      </c>
      <c r="E15" s="6">
        <v>101.6</v>
      </c>
      <c r="F15" s="12"/>
      <c r="G15" s="12"/>
      <c r="H15" s="12"/>
      <c r="I15" s="12"/>
      <c r="J15" s="12"/>
      <c r="K15" s="12"/>
      <c r="L15" s="12"/>
    </row>
    <row r="16" spans="1:12" ht="27.75" customHeight="1">
      <c r="A16" s="12"/>
      <c r="B16" s="5"/>
      <c r="C16" s="6"/>
      <c r="D16" s="13"/>
      <c r="E16" s="6"/>
      <c r="F16" s="12"/>
      <c r="G16" s="12"/>
      <c r="H16" s="12"/>
      <c r="I16" s="12"/>
      <c r="J16" s="12"/>
      <c r="K16" s="12"/>
      <c r="L16" s="12"/>
    </row>
    <row r="17" spans="1:12" ht="27.75" customHeight="1">
      <c r="A17" s="12"/>
      <c r="B17" s="5"/>
      <c r="C17" s="6"/>
      <c r="D17" s="13"/>
      <c r="E17" s="6"/>
      <c r="F17" s="12"/>
      <c r="G17" s="12"/>
      <c r="H17" s="12"/>
      <c r="I17" s="12"/>
      <c r="J17" s="12"/>
      <c r="K17" s="12"/>
      <c r="L17" s="12"/>
    </row>
    <row r="18" spans="1:12" ht="27.75" customHeight="1">
      <c r="A18" s="12"/>
      <c r="B18" s="5"/>
      <c r="C18" s="6"/>
      <c r="D18" s="13"/>
      <c r="E18" s="6"/>
      <c r="F18" s="12"/>
      <c r="G18" s="12"/>
      <c r="H18" s="12"/>
      <c r="I18" s="12"/>
      <c r="J18" s="12"/>
      <c r="K18" s="12"/>
      <c r="L18" s="12"/>
    </row>
    <row r="19" spans="1:12" ht="27.75" customHeight="1">
      <c r="A19" s="58" t="s">
        <v>143</v>
      </c>
      <c r="B19" s="60"/>
      <c r="C19" s="7">
        <f>C5+C9+C13</f>
        <v>1626.8999999999999</v>
      </c>
      <c r="D19" s="6"/>
      <c r="E19" s="7">
        <v>1626.9</v>
      </c>
      <c r="F19" s="12"/>
      <c r="G19" s="12"/>
      <c r="H19" s="12"/>
      <c r="I19" s="12"/>
      <c r="J19" s="12"/>
      <c r="K19" s="12"/>
      <c r="L19" s="12"/>
    </row>
    <row r="20" spans="1:6" ht="27.75" customHeight="1">
      <c r="A20" s="66" t="s">
        <v>109</v>
      </c>
      <c r="B20" s="67"/>
      <c r="C20" s="68"/>
      <c r="D20" s="68"/>
      <c r="E20" s="68"/>
      <c r="F20" s="66"/>
    </row>
    <row r="21" spans="1:6" ht="27.75" customHeight="1">
      <c r="A21" s="59" t="s">
        <v>144</v>
      </c>
      <c r="B21" s="69"/>
      <c r="C21" s="63"/>
      <c r="D21" s="63"/>
      <c r="E21" s="63"/>
      <c r="F21" s="59"/>
    </row>
  </sheetData>
  <sheetProtection/>
  <mergeCells count="16">
    <mergeCell ref="A20:F20"/>
    <mergeCell ref="A21:F21"/>
    <mergeCell ref="C3:C4"/>
    <mergeCell ref="D3:D4"/>
    <mergeCell ref="E3:E4"/>
    <mergeCell ref="F3:F4"/>
    <mergeCell ref="A1:L1"/>
    <mergeCell ref="K2:L2"/>
    <mergeCell ref="A3:B3"/>
    <mergeCell ref="A19:B19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1">
      <selection activeCell="J10" sqref="J10"/>
    </sheetView>
  </sheetViews>
  <sheetFormatPr defaultColWidth="9.00390625" defaultRowHeight="13.5"/>
  <cols>
    <col min="1" max="1" width="12.75390625" style="1" customWidth="1"/>
    <col min="2" max="2" width="19.00390625" style="1" customWidth="1"/>
    <col min="3" max="6" width="14.875" style="1" customWidth="1"/>
    <col min="7" max="7" width="17.50390625" style="1" customWidth="1"/>
    <col min="8" max="8" width="14.875" style="1" customWidth="1"/>
  </cols>
  <sheetData>
    <row r="1" spans="1:8" ht="27" customHeight="1">
      <c r="A1" s="72" t="s">
        <v>145</v>
      </c>
      <c r="B1" s="72"/>
      <c r="C1" s="72"/>
      <c r="D1" s="72"/>
      <c r="E1" s="72"/>
      <c r="F1" s="72"/>
      <c r="G1" s="72"/>
      <c r="H1" s="72"/>
    </row>
    <row r="2" spans="1:8" ht="20.25" customHeight="1">
      <c r="A2" s="3"/>
      <c r="B2" s="4"/>
      <c r="C2" s="4"/>
      <c r="D2" s="4"/>
      <c r="E2" s="4"/>
      <c r="F2" s="4"/>
      <c r="G2" s="61" t="s">
        <v>2</v>
      </c>
      <c r="H2" s="61"/>
    </row>
    <row r="3" spans="1:8" ht="30.75" customHeight="1">
      <c r="A3" s="60" t="s">
        <v>134</v>
      </c>
      <c r="B3" s="60"/>
      <c r="C3" s="5" t="s">
        <v>7</v>
      </c>
      <c r="D3" s="5" t="s">
        <v>31</v>
      </c>
      <c r="E3" s="5" t="s">
        <v>32</v>
      </c>
      <c r="F3" s="5" t="s">
        <v>146</v>
      </c>
      <c r="G3" s="5" t="s">
        <v>147</v>
      </c>
      <c r="H3" s="5" t="s">
        <v>148</v>
      </c>
    </row>
    <row r="4" spans="1:8" ht="23.25" customHeight="1">
      <c r="A4" s="6" t="s">
        <v>28</v>
      </c>
      <c r="B4" s="6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208</v>
      </c>
      <c r="B5" s="6" t="s">
        <v>33</v>
      </c>
      <c r="C5" s="7">
        <v>252.7</v>
      </c>
      <c r="D5" s="7">
        <v>252.7</v>
      </c>
      <c r="E5" s="6">
        <v>0</v>
      </c>
      <c r="F5" s="6"/>
      <c r="G5" s="6"/>
      <c r="H5" s="6"/>
    </row>
    <row r="6" spans="1:8" ht="23.25" customHeight="1">
      <c r="A6" s="8">
        <v>20805</v>
      </c>
      <c r="B6" s="8" t="s">
        <v>34</v>
      </c>
      <c r="C6" s="1">
        <v>252.7</v>
      </c>
      <c r="D6" s="7">
        <v>252.7</v>
      </c>
      <c r="E6" s="6">
        <v>0</v>
      </c>
      <c r="F6" s="6"/>
      <c r="G6" s="6"/>
      <c r="H6" s="6"/>
    </row>
    <row r="7" spans="1:8" ht="23.25" customHeight="1">
      <c r="A7" s="6">
        <v>2080505</v>
      </c>
      <c r="B7" s="5" t="s">
        <v>35</v>
      </c>
      <c r="C7" s="6">
        <v>181.9</v>
      </c>
      <c r="D7" s="7">
        <v>181.9</v>
      </c>
      <c r="E7" s="6">
        <v>0</v>
      </c>
      <c r="F7" s="6"/>
      <c r="G7" s="6"/>
      <c r="H7" s="6"/>
    </row>
    <row r="8" spans="1:8" ht="23.25" customHeight="1">
      <c r="A8" s="6">
        <v>2080506</v>
      </c>
      <c r="B8" s="6" t="s">
        <v>36</v>
      </c>
      <c r="C8" s="6">
        <v>70.8</v>
      </c>
      <c r="D8" s="6">
        <v>70.8</v>
      </c>
      <c r="E8" s="6">
        <v>0</v>
      </c>
      <c r="F8" s="6"/>
      <c r="G8" s="6"/>
      <c r="H8" s="6"/>
    </row>
    <row r="9" spans="1:8" ht="23.25" customHeight="1">
      <c r="A9" s="6">
        <v>213</v>
      </c>
      <c r="B9" s="6" t="s">
        <v>37</v>
      </c>
      <c r="C9" s="6">
        <v>1272.6</v>
      </c>
      <c r="D9" s="6">
        <v>1252.6</v>
      </c>
      <c r="E9" s="6">
        <v>20</v>
      </c>
      <c r="F9" s="6"/>
      <c r="G9" s="6"/>
      <c r="H9" s="6"/>
    </row>
    <row r="10" spans="1:8" ht="23.25" customHeight="1">
      <c r="A10" s="6">
        <v>21301</v>
      </c>
      <c r="B10" s="6" t="s">
        <v>38</v>
      </c>
      <c r="C10" s="6">
        <v>1272.6</v>
      </c>
      <c r="D10" s="6">
        <v>1252.6</v>
      </c>
      <c r="E10" s="6">
        <v>20</v>
      </c>
      <c r="F10" s="6"/>
      <c r="G10" s="6"/>
      <c r="H10" s="6"/>
    </row>
    <row r="11" spans="1:8" ht="23.25" customHeight="1">
      <c r="A11" s="6">
        <v>2130104</v>
      </c>
      <c r="B11" s="6" t="s">
        <v>39</v>
      </c>
      <c r="C11" s="6">
        <v>1252.6</v>
      </c>
      <c r="D11" s="6">
        <v>1252.6</v>
      </c>
      <c r="E11" s="6">
        <v>0</v>
      </c>
      <c r="F11" s="6"/>
      <c r="G11" s="6"/>
      <c r="H11" s="6"/>
    </row>
    <row r="12" spans="1:8" ht="23.25" customHeight="1">
      <c r="A12" s="6">
        <v>2130108</v>
      </c>
      <c r="B12" s="6" t="s">
        <v>40</v>
      </c>
      <c r="C12" s="6">
        <v>20</v>
      </c>
      <c r="D12" s="6">
        <v>0</v>
      </c>
      <c r="E12" s="6">
        <v>20</v>
      </c>
      <c r="F12" s="6"/>
      <c r="G12" s="6"/>
      <c r="H12" s="6"/>
    </row>
    <row r="13" spans="1:8" ht="23.25" customHeight="1">
      <c r="A13" s="6">
        <v>221</v>
      </c>
      <c r="B13" s="6" t="s">
        <v>41</v>
      </c>
      <c r="C13" s="6">
        <v>101.6</v>
      </c>
      <c r="D13" s="6">
        <v>101.6</v>
      </c>
      <c r="E13" s="6">
        <v>0</v>
      </c>
      <c r="F13" s="6"/>
      <c r="G13" s="6"/>
      <c r="H13" s="6"/>
    </row>
    <row r="14" spans="1:8" ht="23.25" customHeight="1">
      <c r="A14" s="6">
        <v>22102</v>
      </c>
      <c r="B14" s="6" t="s">
        <v>42</v>
      </c>
      <c r="C14" s="6">
        <v>101.6</v>
      </c>
      <c r="D14" s="6">
        <v>101.6</v>
      </c>
      <c r="E14" s="6">
        <v>0</v>
      </c>
      <c r="F14" s="6"/>
      <c r="G14" s="6"/>
      <c r="H14" s="6"/>
    </row>
    <row r="15" spans="1:8" ht="23.25" customHeight="1">
      <c r="A15" s="6">
        <v>2210201</v>
      </c>
      <c r="B15" s="6" t="s">
        <v>43</v>
      </c>
      <c r="C15" s="6">
        <v>101.6</v>
      </c>
      <c r="D15" s="6">
        <v>101.6</v>
      </c>
      <c r="E15" s="6">
        <v>0</v>
      </c>
      <c r="F15" s="6"/>
      <c r="G15" s="6"/>
      <c r="H15" s="6"/>
    </row>
    <row r="16" spans="1:8" ht="23.25" customHeight="1">
      <c r="A16" s="58" t="s">
        <v>143</v>
      </c>
      <c r="B16" s="58"/>
      <c r="C16" s="7">
        <f>C5+C9+C13</f>
        <v>1626.8999999999999</v>
      </c>
      <c r="D16" s="7">
        <f>D5+D9+D13</f>
        <v>1606.8999999999999</v>
      </c>
      <c r="E16" s="6">
        <v>20</v>
      </c>
      <c r="F16" s="6"/>
      <c r="G16" s="6"/>
      <c r="H16" s="6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2018-06-04T09:51:29Z</cp:lastPrinted>
  <dcterms:created xsi:type="dcterms:W3CDTF">2006-09-13T11:21:51Z</dcterms:created>
  <dcterms:modified xsi:type="dcterms:W3CDTF">2018-06-04T09:51:42Z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