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<sst xmlns="http://schemas.openxmlformats.org/spreadsheetml/2006/main" count="248" uniqueCount="148">
  <si>
    <t>财政拨款收支总表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</si>
  <si>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</si>
  <si>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</si>
  <si>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</si>
  <si>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</si>
  <si>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</si>
  <si>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</si>
  <si>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</si>
  <si>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一般公共预算财政拨款决算数</t>
  </si>
  <si>
    <t>政府性基金预算财政拨款决算数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</si>
  <si>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</si>
  <si>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</si>
  <si>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</si>
  <si>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</si>
  <si>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</si>
  <si>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（四）公共安全支出</t>
  </si>
  <si>
    <t>（九）医疗卫生与计划生育支出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</si>
  <si>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</si>
  <si>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</si>
  <si>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</si>
  <si>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</si>
  <si>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</si>
  <si>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</si>
  <si>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</si>
  <si>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</si>
  <si>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</si>
  <si>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</si>
  <si>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</si>
  <si>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</si>
  <si>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</si>
  <si>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</si>
  <si>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</si>
  <si>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</si>
  <si>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组织事务</t>
  </si>
  <si>
    <t xml:space="preserve">  其他组织事务支出</t>
  </si>
  <si>
    <t>其他一般公共服务支出</t>
  </si>
  <si>
    <t xml:space="preserve">  其他一般公共服务支出</t>
  </si>
  <si>
    <t>公共安全支出</t>
  </si>
  <si>
    <t>检察</t>
  </si>
  <si>
    <t xml:space="preserve">  行政运行</t>
  </si>
  <si>
    <t xml:space="preserve">  其他检察支出</t>
  </si>
  <si>
    <t>医疗卫生与计划生育支出</t>
  </si>
  <si>
    <t>公共卫生</t>
  </si>
  <si>
    <t xml:space="preserve">  其他公共卫生支出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</si>
  <si>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</si>
  <si>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</si>
  <si>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政府决算经济分类</t>
  </si>
  <si>
    <t>部门决算经济分类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</si>
  <si>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</si>
  <si>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</si>
  <si>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</si>
  <si>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</si>
  <si>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</si>
  <si>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</si>
  <si>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</si>
  <si>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</si>
  <si>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</si>
  <si>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</si>
  <si>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</si>
  <si>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</si>
  <si>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</si>
  <si>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</si>
  <si>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其他社会保障缴费</t>
  </si>
  <si>
    <t>社会保障缴费</t>
  </si>
  <si>
    <t>05</t>
  </si>
  <si>
    <t>伙食补助费</t>
  </si>
  <si>
    <t>06</t>
  </si>
  <si>
    <t>机关事业单位基本养老保险缴费</t>
  </si>
  <si>
    <t>07</t>
  </si>
  <si>
    <t>职业年金缴费</t>
  </si>
  <si>
    <t>住房公积金</t>
  </si>
  <si>
    <t>99</t>
  </si>
  <si>
    <t>其他工资福利支出</t>
  </si>
  <si>
    <t>商品和服务支出</t>
  </si>
  <si>
    <t>1</t>
  </si>
  <si>
    <t>办公费</t>
  </si>
  <si>
    <t>2</t>
  </si>
  <si>
    <t>水费</t>
  </si>
  <si>
    <t>3</t>
  </si>
  <si>
    <t>电费</t>
  </si>
  <si>
    <t>4</t>
  </si>
  <si>
    <t>邮电费</t>
  </si>
  <si>
    <t>5</t>
  </si>
  <si>
    <t>取暖费</t>
  </si>
  <si>
    <t>6</t>
  </si>
  <si>
    <t>差旅费</t>
  </si>
  <si>
    <t>7</t>
  </si>
  <si>
    <t>培训费</t>
  </si>
  <si>
    <t>8</t>
  </si>
  <si>
    <t>公务接待费</t>
  </si>
  <si>
    <t>9</t>
  </si>
  <si>
    <t>公务用车运行维护费</t>
  </si>
  <si>
    <t>其他商品和服务支出</t>
  </si>
  <si>
    <t>对个人和家庭的补助支出</t>
  </si>
  <si>
    <t>医疗费</t>
  </si>
  <si>
    <t>采暖补贴</t>
  </si>
  <si>
    <t>其他对个人和家庭的补助支出</t>
  </si>
  <si>
    <t>一般公共预算“三公”经费支出表</t>
  </si>
  <si>
    <t xml:space="preserve"> 2016年决算数</t>
  </si>
  <si>
    <t xml:space="preserve"> 2017年决算执行数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</si>
  <si>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</si>
  <si>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</si>
  <si>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</si>
  <si>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</si>
  <si>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</si>
  <si>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</si>
  <si>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</si>
  <si>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</si>
  <si>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</si>
  <si>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</si>
  <si>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</si>
  <si>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本年政府性基金预算财政拨款支出决算数</t>
  </si>
  <si>
    <t>我单位无政府性基金预算支出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</si>
  <si>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</si>
  <si>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说明：那曲市公安局无政府性基金支出。</t>
  </si>
  <si>
    <t>部门收支总表</t>
  </si>
  <si>
    <t>一、一般公共预算拨款收入</t>
  </si>
  <si>
    <t>一、一般公共服务支出</t>
  </si>
  <si>
    <t>二、政府性基金预算拨款收入</t>
  </si>
  <si>
    <t>四、公共安全支出</t>
  </si>
  <si>
    <t>三、事业收入</t>
  </si>
  <si>
    <t>九、医疗卫生与计划生育支出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</si>
  <si>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</si>
  <si>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</si>
  <si>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</si>
  <si>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</si>
  <si>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</si>
  <si>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</si>
  <si>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</si>
  <si>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</si>
  <si>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</si>
  <si>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</si>
  <si>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</si>
  <si>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</si>
  <si>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</si>
  <si>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</si>
  <si>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</si>
  <si>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</si>
  <si>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</si>
  <si>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社会保障和就业支出</t>
  </si>
  <si>
    <t>行政事业单位离退休</t>
  </si>
  <si>
    <t xml:space="preserve">  其他行政事业单位离退休支出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</si>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</sst>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4" fontId="51" fillId="0" borderId="11" xfId="0" applyNumberFormat="1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46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59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4" fontId="50" fillId="0" borderId="11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right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3" sqref="C3:F3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9" t="s">
        <v>0</v>
      </c>
      <c r="B1" s="49"/>
      <c r="C1" s="49"/>
      <c r="D1" s="49"/>
      <c r="E1" s="49"/>
      <c r="F1" s="49"/>
    </row>
    <row r="2" spans="1:6" ht="19.5">
      <c r="A2" s="50" t="s">
        <v>1</v>
      </c>
      <c r="B2" s="51"/>
      <c r="C2" s="51"/>
      <c r="D2" s="51"/>
      <c r="E2" s="52" t="s">
        <v>2</v>
      </c>
      <c r="F2" s="52"/>
    </row>
    <row r="3" spans="1:6" ht="29.25" customHeight="1">
      <c r="A3" s="53" t="s">
        <v>3</v>
      </c>
      <c r="B3" s="54"/>
      <c r="C3" s="53" t="s">
        <v>4</v>
      </c>
      <c r="D3" s="55"/>
      <c r="E3" s="55"/>
      <c r="F3" s="54"/>
    </row>
    <row r="4" spans="1:6" ht="24.75" customHeight="1">
      <c r="A4" s="21" t="s">
        <v>5</v>
      </c>
      <c r="B4" s="21" t="s">
        <v>6</v>
      </c>
      <c r="C4" s="21" t="s">
        <v>5</v>
      </c>
      <c r="D4" s="21" t="s">
        <v>7</v>
      </c>
      <c r="E4" s="56" t="s">
        <v>8</v>
      </c>
      <c r="F4" s="56" t="s">
        <v>9</v>
      </c>
    </row>
    <row r="5" spans="1:6" ht="33.75" customHeight="1">
      <c r="A5" s="23" t="s">
        <v>10</v>
      </c>
      <c r="B5" s="22">
        <v>3241.5</v>
      </c>
      <c r="C5" s="22" t="s">
        <v>11</v>
      </c>
      <c r="D5" s="22">
        <v>2839.5</v>
      </c>
      <c r="E5" s="22"/>
      <c r="F5" s="22"/>
    </row>
    <row r="6" spans="1:6" ht="33.75" customHeight="1">
      <c r="A6" s="25" t="s">
        <v>12</v>
      </c>
      <c r="B6" s="24">
        <v>3241.5</v>
      </c>
      <c r="C6" s="25" t="s">
        <v>13</v>
      </c>
      <c r="D6" s="22">
        <v>3.1</v>
      </c>
      <c r="E6" s="22"/>
      <c r="F6" s="22"/>
    </row>
    <row r="7" spans="1:6" ht="33.75" customHeight="1">
      <c r="A7" s="25" t="s">
        <v>14</v>
      </c>
      <c r="B7" s="24"/>
      <c r="C7" s="25" t="s">
        <v>15</v>
      </c>
      <c r="D7" s="22">
        <v>2834.7</v>
      </c>
      <c r="E7" s="22"/>
      <c r="F7" s="22"/>
    </row>
    <row r="8" spans="1:6" ht="33.75" customHeight="1">
      <c r="A8" s="25"/>
      <c r="B8" s="24"/>
      <c r="C8" s="25" t="s">
        <v>16</v>
      </c>
      <c r="D8" s="22">
        <v>1.7</v>
      </c>
      <c r="E8" s="22"/>
      <c r="F8" s="22"/>
    </row>
    <row r="9" spans="1:6" ht="33.75" customHeight="1">
      <c r="A9" s="25" t="s">
        <v>17</v>
      </c>
      <c r="B9" s="24">
        <v>0.6</v>
      </c>
      <c r="C9" s="25" t="s">
        <v>18</v>
      </c>
      <c r="D9" s="22"/>
      <c r="E9" s="22"/>
      <c r="F9" s="22"/>
    </row>
    <row r="10" spans="1:6" ht="33.75" customHeight="1">
      <c r="A10" s="25" t="s">
        <v>12</v>
      </c>
      <c r="B10" s="24"/>
      <c r="C10" s="25" t="s">
        <v>18</v>
      </c>
      <c r="D10" s="22"/>
      <c r="E10" s="22"/>
      <c r="F10" s="22"/>
    </row>
    <row r="11" spans="1:6" ht="33.75" customHeight="1">
      <c r="A11" s="25" t="s">
        <v>14</v>
      </c>
      <c r="B11" s="24"/>
      <c r="C11" s="25" t="s">
        <v>18</v>
      </c>
      <c r="D11" s="22"/>
      <c r="E11" s="22"/>
      <c r="F11" s="22"/>
    </row>
    <row r="12" spans="1:6" ht="33.75" customHeight="1">
      <c r="A12" s="24"/>
      <c r="B12" s="24"/>
      <c r="C12" s="25"/>
      <c r="D12" s="22"/>
      <c r="E12" s="22"/>
      <c r="F12" s="22"/>
    </row>
    <row r="13" spans="1:6" ht="33.75" customHeight="1">
      <c r="A13" s="24"/>
      <c r="B13" s="24"/>
      <c r="C13" s="25" t="s">
        <v>19</v>
      </c>
      <c r="D13" s="22">
        <v>402.6</v>
      </c>
      <c r="E13" s="22"/>
      <c r="F13" s="22"/>
    </row>
    <row r="14" spans="1:6" ht="33.75" customHeight="1">
      <c r="A14" s="24"/>
      <c r="B14" s="24"/>
      <c r="C14" s="24"/>
      <c r="D14" s="22"/>
      <c r="E14" s="22"/>
      <c r="F14" s="22"/>
    </row>
    <row r="15" spans="1:6" ht="33.75" customHeight="1">
      <c r="A15" s="24" t="s">
        <v>20</v>
      </c>
      <c r="B15" s="24">
        <v>3242.1</v>
      </c>
      <c r="C15" s="24" t="s">
        <v>21</v>
      </c>
      <c r="D15" s="22">
        <v>3242.1</v>
      </c>
      <c r="E15" s="22"/>
      <c r="F15" s="22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9">
      <selection activeCell="C22" sqref="C2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4"/>
      <c r="B1" s="3"/>
      <c r="C1" s="1" t="s">
        <v>22</v>
      </c>
      <c r="D1" s="3"/>
      <c r="E1" s="3"/>
      <c r="F1" s="3"/>
    </row>
    <row r="2" spans="1:6" ht="16.5" customHeight="1">
      <c r="A2" s="45" t="s">
        <v>23</v>
      </c>
      <c r="B2" s="4"/>
      <c r="C2" s="4"/>
      <c r="D2" s="4"/>
      <c r="E2" s="4"/>
      <c r="F2" s="4"/>
    </row>
    <row r="3" spans="1:6" ht="30.75" customHeight="1">
      <c r="A3" s="22" t="s">
        <v>24</v>
      </c>
      <c r="B3" s="22"/>
      <c r="C3" s="22" t="s">
        <v>25</v>
      </c>
      <c r="D3" s="22"/>
      <c r="E3" s="22"/>
      <c r="F3" s="22" t="s">
        <v>26</v>
      </c>
    </row>
    <row r="4" spans="1:6" ht="45" customHeight="1">
      <c r="A4" s="22" t="s">
        <v>27</v>
      </c>
      <c r="B4" s="22" t="s">
        <v>28</v>
      </c>
      <c r="C4" s="22" t="s">
        <v>29</v>
      </c>
      <c r="D4" s="22" t="s">
        <v>30</v>
      </c>
      <c r="E4" s="22" t="s">
        <v>31</v>
      </c>
      <c r="F4" s="22"/>
    </row>
    <row r="5" spans="1:6" ht="45" customHeight="1">
      <c r="A5" s="22">
        <v>201</v>
      </c>
      <c r="B5" s="22" t="s">
        <v>32</v>
      </c>
      <c r="C5" s="46">
        <v>3.1</v>
      </c>
      <c r="D5" s="8">
        <v>0.6</v>
      </c>
      <c r="E5" s="8">
        <v>2.5</v>
      </c>
      <c r="F5" s="9"/>
    </row>
    <row r="6" spans="1:6" ht="45" customHeight="1">
      <c r="A6" s="22">
        <v>20132</v>
      </c>
      <c r="B6" s="22" t="s">
        <v>33</v>
      </c>
      <c r="C6" s="46">
        <v>2.8</v>
      </c>
      <c r="D6" s="8">
        <v>0.4</v>
      </c>
      <c r="E6" s="8">
        <v>2.4</v>
      </c>
      <c r="F6" s="9"/>
    </row>
    <row r="7" spans="1:6" ht="45" customHeight="1">
      <c r="A7" s="22">
        <v>2013299</v>
      </c>
      <c r="B7" s="22" t="s">
        <v>34</v>
      </c>
      <c r="C7" s="46">
        <v>2.8</v>
      </c>
      <c r="D7" s="8">
        <v>0.4</v>
      </c>
      <c r="E7" s="8">
        <v>2.4</v>
      </c>
      <c r="F7" s="9"/>
    </row>
    <row r="8" spans="1:6" ht="45" customHeight="1">
      <c r="A8" s="22">
        <v>20199</v>
      </c>
      <c r="B8" s="22" t="s">
        <v>35</v>
      </c>
      <c r="C8" s="46">
        <v>0.3</v>
      </c>
      <c r="D8" s="8">
        <v>0.2</v>
      </c>
      <c r="E8" s="8">
        <v>0.1</v>
      </c>
      <c r="F8" s="9"/>
    </row>
    <row r="9" spans="1:6" ht="45" customHeight="1">
      <c r="A9" s="22">
        <v>2019999</v>
      </c>
      <c r="B9" s="22" t="s">
        <v>36</v>
      </c>
      <c r="C9" s="46">
        <v>0.3</v>
      </c>
      <c r="D9" s="8">
        <v>0.2</v>
      </c>
      <c r="E9" s="8">
        <v>0.1</v>
      </c>
      <c r="F9" s="9"/>
    </row>
    <row r="10" spans="1:6" ht="45" customHeight="1">
      <c r="A10" s="22">
        <v>204</v>
      </c>
      <c r="B10" s="22" t="s">
        <v>37</v>
      </c>
      <c r="C10" s="46">
        <v>2834.7</v>
      </c>
      <c r="D10" s="8">
        <v>2730.9</v>
      </c>
      <c r="E10" s="8">
        <v>103.8</v>
      </c>
      <c r="F10" s="9"/>
    </row>
    <row r="11" spans="1:6" ht="45" customHeight="1">
      <c r="A11" s="22">
        <v>20404</v>
      </c>
      <c r="B11" s="22" t="s">
        <v>38</v>
      </c>
      <c r="C11" s="46">
        <v>2834.7</v>
      </c>
      <c r="D11" s="8">
        <v>2730.9</v>
      </c>
      <c r="E11" s="8">
        <v>103.8</v>
      </c>
      <c r="F11" s="9"/>
    </row>
    <row r="12" spans="1:6" ht="45" customHeight="1">
      <c r="A12" s="22">
        <v>2040401</v>
      </c>
      <c r="B12" s="22" t="s">
        <v>39</v>
      </c>
      <c r="C12" s="46">
        <v>2730.9</v>
      </c>
      <c r="D12" s="8">
        <v>2730.9</v>
      </c>
      <c r="E12" s="8">
        <v>0</v>
      </c>
      <c r="F12" s="9"/>
    </row>
    <row r="13" spans="1:6" ht="45" customHeight="1">
      <c r="A13" s="22">
        <v>2040499</v>
      </c>
      <c r="B13" s="22" t="s">
        <v>40</v>
      </c>
      <c r="C13" s="46">
        <v>103.8</v>
      </c>
      <c r="D13" s="8">
        <v>0</v>
      </c>
      <c r="E13" s="8">
        <v>103.8</v>
      </c>
      <c r="F13" s="9"/>
    </row>
    <row r="14" spans="1:6" ht="45" customHeight="1">
      <c r="A14" s="22">
        <v>210</v>
      </c>
      <c r="B14" s="22" t="s">
        <v>41</v>
      </c>
      <c r="C14" s="46">
        <v>1.7</v>
      </c>
      <c r="D14" s="8">
        <v>1.7</v>
      </c>
      <c r="E14" s="8">
        <v>0</v>
      </c>
      <c r="F14" s="9"/>
    </row>
    <row r="15" spans="1:6" ht="45" customHeight="1">
      <c r="A15" s="22">
        <v>21004</v>
      </c>
      <c r="B15" s="22" t="s">
        <v>42</v>
      </c>
      <c r="C15" s="46">
        <v>1.7</v>
      </c>
      <c r="D15" s="8">
        <v>1.7</v>
      </c>
      <c r="E15" s="8">
        <v>0</v>
      </c>
      <c r="F15" s="9"/>
    </row>
    <row r="16" spans="1:6" ht="45" customHeight="1">
      <c r="A16" s="22">
        <v>2100499</v>
      </c>
      <c r="B16" s="22" t="s">
        <v>43</v>
      </c>
      <c r="C16" s="46">
        <v>1.7</v>
      </c>
      <c r="D16" s="8">
        <v>1.7</v>
      </c>
      <c r="E16" s="8">
        <v>0</v>
      </c>
      <c r="F16" s="9"/>
    </row>
    <row r="17" spans="1:6" ht="45" customHeight="1">
      <c r="A17" s="22" t="s">
        <v>7</v>
      </c>
      <c r="B17" s="22" t="s">
        <v>18</v>
      </c>
      <c r="C17" s="22">
        <f>C5+C10+C14</f>
        <v>2839.4999999999995</v>
      </c>
      <c r="D17" s="22">
        <f>D5+D10+D14</f>
        <v>2733.2</v>
      </c>
      <c r="E17" s="22">
        <f>E5+E10+E14</f>
        <v>106.3</v>
      </c>
      <c r="F17" s="22"/>
    </row>
    <row r="18" spans="1:6" ht="14.25">
      <c r="A18" s="47" t="s">
        <v>44</v>
      </c>
      <c r="B18" s="48"/>
      <c r="C18" s="48"/>
      <c r="D18" s="48"/>
      <c r="E18" s="48"/>
      <c r="F18" s="48"/>
    </row>
  </sheetData>
  <sheetProtection/>
  <mergeCells count="5">
    <mergeCell ref="A2:F2"/>
    <mergeCell ref="A3:B3"/>
    <mergeCell ref="C3:E3"/>
    <mergeCell ref="A18:F1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1"/>
  <sheetViews>
    <sheetView zoomScale="110" zoomScaleNormal="110" workbookViewId="0" topLeftCell="A1">
      <selection activeCell="G4" sqref="G4:G5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29.57421875" style="0" customWidth="1"/>
    <col min="8" max="8" width="14.140625" style="0" customWidth="1"/>
    <col min="9" max="9" width="10.8515625" style="0" customWidth="1"/>
    <col min="10" max="10" width="7.8515625" style="0" customWidth="1"/>
  </cols>
  <sheetData>
    <row r="1" spans="1:10" ht="42.7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</row>
    <row r="2" spans="2:65" ht="21" customHeight="1">
      <c r="B2" s="34"/>
      <c r="J2" s="42"/>
      <c r="K2" s="43"/>
      <c r="L2" s="43"/>
      <c r="M2" s="43"/>
      <c r="N2" s="43"/>
      <c r="O2" s="43"/>
      <c r="P2" s="43"/>
      <c r="R2" s="43"/>
      <c r="S2" s="43"/>
      <c r="T2" s="43"/>
      <c r="U2" s="43"/>
      <c r="V2" s="43"/>
      <c r="Z2" s="43"/>
      <c r="AA2" s="43"/>
      <c r="AB2" s="43"/>
      <c r="AC2" s="43"/>
      <c r="AE2" s="43"/>
      <c r="AJ2" s="43"/>
      <c r="AK2" s="43"/>
      <c r="AS2" s="43"/>
      <c r="AV2" s="43"/>
      <c r="AW2" s="43"/>
      <c r="BD2" s="43"/>
      <c r="BH2" s="43"/>
      <c r="BK2" s="43"/>
      <c r="BM2" s="43"/>
    </row>
    <row r="3" spans="1:10" ht="33" customHeight="1">
      <c r="A3" s="21" t="s">
        <v>46</v>
      </c>
      <c r="B3" s="21"/>
      <c r="C3" s="21"/>
      <c r="D3" s="21"/>
      <c r="E3" s="21" t="s">
        <v>47</v>
      </c>
      <c r="F3" s="21"/>
      <c r="G3" s="21"/>
      <c r="H3" s="21"/>
      <c r="I3" s="21"/>
      <c r="J3" s="21" t="s">
        <v>26</v>
      </c>
    </row>
    <row r="4" spans="1:10" ht="30.75" customHeight="1">
      <c r="A4" s="21" t="s">
        <v>27</v>
      </c>
      <c r="B4" s="21"/>
      <c r="C4" s="21" t="s">
        <v>28</v>
      </c>
      <c r="D4" s="21" t="s">
        <v>7</v>
      </c>
      <c r="E4" s="21" t="s">
        <v>27</v>
      </c>
      <c r="F4" s="21"/>
      <c r="G4" s="21" t="s">
        <v>28</v>
      </c>
      <c r="H4" s="21" t="s">
        <v>48</v>
      </c>
      <c r="I4" s="21" t="s">
        <v>49</v>
      </c>
      <c r="J4" s="21"/>
    </row>
    <row r="5" spans="1:10" ht="30.75" customHeight="1">
      <c r="A5" s="35" t="s">
        <v>50</v>
      </c>
      <c r="B5" s="21" t="s">
        <v>51</v>
      </c>
      <c r="C5" s="21"/>
      <c r="D5" s="21"/>
      <c r="E5" s="21" t="s">
        <v>50</v>
      </c>
      <c r="F5" s="21" t="s">
        <v>51</v>
      </c>
      <c r="G5" s="21"/>
      <c r="H5" s="21"/>
      <c r="I5" s="21"/>
      <c r="J5" s="21"/>
    </row>
    <row r="6" spans="1:10" ht="45.75" customHeight="1">
      <c r="A6" s="36">
        <v>501</v>
      </c>
      <c r="B6" s="37"/>
      <c r="C6" s="22" t="s">
        <v>52</v>
      </c>
      <c r="D6" s="22"/>
      <c r="E6" s="38">
        <v>301</v>
      </c>
      <c r="F6" s="22"/>
      <c r="G6" s="9" t="s">
        <v>53</v>
      </c>
      <c r="H6" s="39">
        <v>2243</v>
      </c>
      <c r="I6" s="22"/>
      <c r="J6" s="22"/>
    </row>
    <row r="7" spans="1:10" ht="45.75" customHeight="1">
      <c r="A7" s="40"/>
      <c r="B7" s="37" t="s">
        <v>54</v>
      </c>
      <c r="C7" s="22" t="s">
        <v>55</v>
      </c>
      <c r="D7" s="22"/>
      <c r="E7" s="22"/>
      <c r="F7" s="37" t="s">
        <v>54</v>
      </c>
      <c r="G7" s="9" t="s">
        <v>56</v>
      </c>
      <c r="H7" s="39">
        <v>284.9</v>
      </c>
      <c r="I7" s="22"/>
      <c r="J7" s="22"/>
    </row>
    <row r="8" spans="1:10" ht="45.75" customHeight="1">
      <c r="A8" s="40"/>
      <c r="B8" s="37"/>
      <c r="C8" s="22"/>
      <c r="D8" s="22"/>
      <c r="E8" s="22"/>
      <c r="F8" s="37" t="s">
        <v>57</v>
      </c>
      <c r="G8" s="9" t="s">
        <v>58</v>
      </c>
      <c r="H8" s="39">
        <v>1065.4</v>
      </c>
      <c r="I8" s="22"/>
      <c r="J8" s="22"/>
    </row>
    <row r="9" spans="1:10" ht="45.75" customHeight="1">
      <c r="A9" s="40"/>
      <c r="B9" s="37"/>
      <c r="C9" s="22"/>
      <c r="D9" s="22"/>
      <c r="E9" s="22"/>
      <c r="F9" s="37" t="s">
        <v>59</v>
      </c>
      <c r="G9" s="9" t="s">
        <v>60</v>
      </c>
      <c r="H9" s="39">
        <v>105.6</v>
      </c>
      <c r="I9" s="22"/>
      <c r="J9" s="22"/>
    </row>
    <row r="10" spans="1:10" ht="45.75" customHeight="1">
      <c r="A10" s="40"/>
      <c r="B10" s="37"/>
      <c r="C10" s="22"/>
      <c r="D10" s="22"/>
      <c r="E10" s="22"/>
      <c r="F10" s="37" t="s">
        <v>61</v>
      </c>
      <c r="G10" s="9" t="s">
        <v>62</v>
      </c>
      <c r="H10" s="39">
        <v>160.2</v>
      </c>
      <c r="I10" s="22"/>
      <c r="J10" s="22"/>
    </row>
    <row r="11" spans="1:10" ht="45.75" customHeight="1">
      <c r="A11" s="40"/>
      <c r="B11" s="37" t="s">
        <v>57</v>
      </c>
      <c r="C11" s="22" t="s">
        <v>63</v>
      </c>
      <c r="D11" s="22"/>
      <c r="E11" s="22"/>
      <c r="F11" s="37" t="s">
        <v>64</v>
      </c>
      <c r="G11" s="9" t="s">
        <v>65</v>
      </c>
      <c r="H11" s="39">
        <v>27.6</v>
      </c>
      <c r="I11" s="22"/>
      <c r="J11" s="22"/>
    </row>
    <row r="12" spans="1:10" ht="45.75" customHeight="1">
      <c r="A12" s="40"/>
      <c r="B12" s="37"/>
      <c r="C12" s="22"/>
      <c r="D12" s="22"/>
      <c r="E12" s="22"/>
      <c r="F12" s="37" t="s">
        <v>66</v>
      </c>
      <c r="G12" s="9" t="s">
        <v>67</v>
      </c>
      <c r="H12" s="39">
        <v>288.8</v>
      </c>
      <c r="I12" s="22"/>
      <c r="J12" s="22"/>
    </row>
    <row r="13" spans="1:10" ht="45.75" customHeight="1">
      <c r="A13" s="40"/>
      <c r="B13" s="37"/>
      <c r="C13" s="22"/>
      <c r="D13" s="22"/>
      <c r="E13" s="22"/>
      <c r="F13" s="37" t="s">
        <v>68</v>
      </c>
      <c r="G13" s="9" t="s">
        <v>69</v>
      </c>
      <c r="H13" s="39">
        <v>101.1</v>
      </c>
      <c r="I13" s="22"/>
      <c r="J13" s="22"/>
    </row>
    <row r="14" spans="1:10" ht="45.75" customHeight="1">
      <c r="A14" s="36"/>
      <c r="B14" s="37" t="s">
        <v>59</v>
      </c>
      <c r="C14" s="22" t="s">
        <v>70</v>
      </c>
      <c r="D14" s="22"/>
      <c r="E14" s="22"/>
      <c r="F14" s="37" t="s">
        <v>71</v>
      </c>
      <c r="G14" s="9" t="s">
        <v>72</v>
      </c>
      <c r="H14" s="39">
        <v>209.4</v>
      </c>
      <c r="I14" s="22"/>
      <c r="J14" s="22"/>
    </row>
    <row r="15" spans="1:10" ht="45.75" customHeight="1">
      <c r="A15" s="36"/>
      <c r="B15" s="41" t="s">
        <v>18</v>
      </c>
      <c r="C15" s="22" t="s">
        <v>18</v>
      </c>
      <c r="D15" s="22"/>
      <c r="E15" s="22">
        <v>302</v>
      </c>
      <c r="F15" s="41"/>
      <c r="G15" s="9" t="s">
        <v>73</v>
      </c>
      <c r="H15" s="9"/>
      <c r="I15" s="39">
        <v>244.9</v>
      </c>
      <c r="J15" s="22"/>
    </row>
    <row r="16" spans="1:10" ht="45.75" customHeight="1">
      <c r="A16" s="36"/>
      <c r="B16" s="41"/>
      <c r="C16" s="22"/>
      <c r="D16" s="22"/>
      <c r="E16" s="22"/>
      <c r="F16" s="41" t="s">
        <v>74</v>
      </c>
      <c r="G16" s="9" t="s">
        <v>75</v>
      </c>
      <c r="H16" s="9"/>
      <c r="I16" s="39">
        <v>43.8</v>
      </c>
      <c r="J16" s="22"/>
    </row>
    <row r="17" spans="1:10" ht="45.75" customHeight="1">
      <c r="A17" s="36"/>
      <c r="B17" s="41"/>
      <c r="C17" s="22"/>
      <c r="D17" s="22"/>
      <c r="E17" s="22"/>
      <c r="F17" s="41" t="s">
        <v>76</v>
      </c>
      <c r="G17" s="9" t="s">
        <v>77</v>
      </c>
      <c r="H17" s="9"/>
      <c r="I17" s="39">
        <v>0.3</v>
      </c>
      <c r="J17" s="22"/>
    </row>
    <row r="18" spans="1:10" ht="45.75" customHeight="1">
      <c r="A18" s="36"/>
      <c r="B18" s="41"/>
      <c r="C18" s="22"/>
      <c r="D18" s="22"/>
      <c r="E18" s="22"/>
      <c r="F18" s="41" t="s">
        <v>78</v>
      </c>
      <c r="G18" s="9" t="s">
        <v>79</v>
      </c>
      <c r="H18" s="9"/>
      <c r="I18" s="39">
        <v>8</v>
      </c>
      <c r="J18" s="22"/>
    </row>
    <row r="19" spans="1:10" ht="45.75" customHeight="1">
      <c r="A19" s="36"/>
      <c r="B19" s="41"/>
      <c r="C19" s="22"/>
      <c r="D19" s="22"/>
      <c r="E19" s="22"/>
      <c r="F19" s="41" t="s">
        <v>80</v>
      </c>
      <c r="G19" s="9" t="s">
        <v>81</v>
      </c>
      <c r="H19" s="9"/>
      <c r="I19" s="39">
        <v>1.2</v>
      </c>
      <c r="J19" s="22"/>
    </row>
    <row r="20" spans="1:10" ht="45.75" customHeight="1">
      <c r="A20" s="36"/>
      <c r="B20" s="41"/>
      <c r="C20" s="22"/>
      <c r="D20" s="22"/>
      <c r="E20" s="22"/>
      <c r="F20" s="41" t="s">
        <v>82</v>
      </c>
      <c r="G20" s="9" t="s">
        <v>83</v>
      </c>
      <c r="H20" s="9"/>
      <c r="I20" s="39">
        <v>7.4</v>
      </c>
      <c r="J20" s="22"/>
    </row>
    <row r="21" spans="1:10" ht="45.75" customHeight="1">
      <c r="A21" s="36"/>
      <c r="B21" s="41"/>
      <c r="C21" s="22"/>
      <c r="D21" s="22"/>
      <c r="E21" s="22"/>
      <c r="F21" s="41" t="s">
        <v>84</v>
      </c>
      <c r="G21" s="9" t="s">
        <v>85</v>
      </c>
      <c r="H21" s="9"/>
      <c r="I21" s="39">
        <v>42.2</v>
      </c>
      <c r="J21" s="22"/>
    </row>
    <row r="22" spans="1:10" ht="45.75" customHeight="1">
      <c r="A22" s="36"/>
      <c r="B22" s="41"/>
      <c r="C22" s="22"/>
      <c r="D22" s="22"/>
      <c r="E22" s="22"/>
      <c r="F22" s="41" t="s">
        <v>86</v>
      </c>
      <c r="G22" s="9" t="s">
        <v>87</v>
      </c>
      <c r="H22" s="9"/>
      <c r="I22" s="39">
        <v>8.2</v>
      </c>
      <c r="J22" s="22"/>
    </row>
    <row r="23" spans="1:10" ht="45.75" customHeight="1">
      <c r="A23" s="36"/>
      <c r="B23" s="41"/>
      <c r="C23" s="22"/>
      <c r="D23" s="22"/>
      <c r="E23" s="22"/>
      <c r="F23" s="41" t="s">
        <v>88</v>
      </c>
      <c r="G23" s="9" t="s">
        <v>89</v>
      </c>
      <c r="H23" s="9"/>
      <c r="I23" s="39">
        <v>1.8</v>
      </c>
      <c r="J23" s="22"/>
    </row>
    <row r="24" spans="1:10" ht="45.75" customHeight="1">
      <c r="A24" s="36"/>
      <c r="B24" s="41"/>
      <c r="C24" s="22"/>
      <c r="D24" s="22"/>
      <c r="E24" s="22"/>
      <c r="F24" s="41" t="s">
        <v>90</v>
      </c>
      <c r="G24" s="9" t="s">
        <v>91</v>
      </c>
      <c r="H24" s="9"/>
      <c r="I24" s="39">
        <v>55.5</v>
      </c>
      <c r="J24" s="22"/>
    </row>
    <row r="25" spans="1:10" ht="45.75" customHeight="1">
      <c r="A25" s="36"/>
      <c r="B25" s="41"/>
      <c r="C25" s="22"/>
      <c r="D25" s="22"/>
      <c r="E25" s="22"/>
      <c r="F25" s="22">
        <v>99</v>
      </c>
      <c r="G25" s="9" t="s">
        <v>92</v>
      </c>
      <c r="H25" s="9"/>
      <c r="I25" s="39">
        <v>76.5</v>
      </c>
      <c r="J25" s="22"/>
    </row>
    <row r="26" spans="1:10" ht="45.75" customHeight="1">
      <c r="A26" s="36"/>
      <c r="B26" s="41"/>
      <c r="C26" s="22"/>
      <c r="D26" s="22"/>
      <c r="E26" s="22">
        <v>303</v>
      </c>
      <c r="F26" s="22">
        <v>1</v>
      </c>
      <c r="G26" s="9" t="s">
        <v>93</v>
      </c>
      <c r="H26" s="39">
        <v>245.3</v>
      </c>
      <c r="I26" s="22"/>
      <c r="J26" s="22"/>
    </row>
    <row r="27" spans="1:10" ht="45.75" customHeight="1">
      <c r="A27" s="36"/>
      <c r="B27" s="41"/>
      <c r="C27" s="22"/>
      <c r="D27" s="22"/>
      <c r="E27" s="22"/>
      <c r="F27" s="22">
        <v>2</v>
      </c>
      <c r="G27" s="9" t="s">
        <v>94</v>
      </c>
      <c r="H27" s="39">
        <v>3.3</v>
      </c>
      <c r="I27" s="22"/>
      <c r="J27" s="22"/>
    </row>
    <row r="28" spans="1:10" ht="45.75" customHeight="1">
      <c r="A28" s="36"/>
      <c r="B28" s="37"/>
      <c r="C28" s="23"/>
      <c r="D28" s="23"/>
      <c r="E28" s="23"/>
      <c r="F28" s="22">
        <v>3</v>
      </c>
      <c r="G28" s="9" t="s">
        <v>70</v>
      </c>
      <c r="H28" s="39">
        <v>150.4</v>
      </c>
      <c r="I28" s="22"/>
      <c r="J28" s="22"/>
    </row>
    <row r="29" spans="1:10" ht="45.75" customHeight="1">
      <c r="A29" s="36"/>
      <c r="B29" s="37"/>
      <c r="C29" s="23"/>
      <c r="D29" s="23"/>
      <c r="E29" s="23"/>
      <c r="F29" s="22">
        <v>4</v>
      </c>
      <c r="G29" s="9" t="s">
        <v>95</v>
      </c>
      <c r="H29" s="39">
        <v>5.5</v>
      </c>
      <c r="I29" s="22"/>
      <c r="J29" s="22"/>
    </row>
    <row r="30" spans="1:10" ht="45.75" customHeight="1">
      <c r="A30" s="36"/>
      <c r="B30" s="37"/>
      <c r="C30" s="23"/>
      <c r="D30" s="23"/>
      <c r="E30" s="23"/>
      <c r="F30" s="22">
        <v>99</v>
      </c>
      <c r="G30" s="9" t="s">
        <v>96</v>
      </c>
      <c r="H30" s="39">
        <v>86.1</v>
      </c>
      <c r="I30" s="22"/>
      <c r="J30" s="22"/>
    </row>
    <row r="31" spans="1:10" ht="45.75" customHeight="1">
      <c r="A31" s="31"/>
      <c r="B31" s="22" t="s">
        <v>7</v>
      </c>
      <c r="C31" s="22"/>
      <c r="D31" s="22"/>
      <c r="E31" s="22"/>
      <c r="F31" s="9"/>
      <c r="G31" s="9"/>
      <c r="H31" s="9">
        <f>H6+H26</f>
        <v>2488.3</v>
      </c>
      <c r="I31" s="9">
        <f>I15</f>
        <v>244.9</v>
      </c>
      <c r="J31" s="9"/>
    </row>
  </sheetData>
  <sheetProtection/>
  <mergeCells count="22">
    <mergeCell ref="A1:J1"/>
    <mergeCell ref="A3:D3"/>
    <mergeCell ref="E3:I3"/>
    <mergeCell ref="A4:B4"/>
    <mergeCell ref="E4:F4"/>
    <mergeCell ref="B31:C31"/>
    <mergeCell ref="A7:A9"/>
    <mergeCell ref="A11:A13"/>
    <mergeCell ref="B7:B9"/>
    <mergeCell ref="B11:B13"/>
    <mergeCell ref="C4:C5"/>
    <mergeCell ref="C7:C9"/>
    <mergeCell ref="C11:C13"/>
    <mergeCell ref="D4:D5"/>
    <mergeCell ref="D7:D9"/>
    <mergeCell ref="D11:D13"/>
    <mergeCell ref="E7:E9"/>
    <mergeCell ref="E11:E13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8"/>
      <c r="B2" s="29"/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4" t="s">
        <v>2</v>
      </c>
      <c r="R2" s="4"/>
    </row>
    <row r="3" spans="1:18" ht="48.75" customHeight="1">
      <c r="A3" s="30" t="s">
        <v>98</v>
      </c>
      <c r="B3" s="30"/>
      <c r="C3" s="30"/>
      <c r="D3" s="30"/>
      <c r="E3" s="30"/>
      <c r="F3" s="30"/>
      <c r="G3" s="30" t="s">
        <v>99</v>
      </c>
      <c r="H3" s="30"/>
      <c r="I3" s="30"/>
      <c r="J3" s="30"/>
      <c r="K3" s="30"/>
      <c r="L3" s="30"/>
      <c r="M3" s="30" t="s">
        <v>100</v>
      </c>
      <c r="N3" s="30"/>
      <c r="O3" s="30"/>
      <c r="P3" s="30"/>
      <c r="Q3" s="30"/>
      <c r="R3" s="30"/>
    </row>
    <row r="4" spans="1:18" ht="48.75" customHeight="1">
      <c r="A4" s="7" t="s">
        <v>7</v>
      </c>
      <c r="B4" s="5" t="s">
        <v>101</v>
      </c>
      <c r="C4" s="7" t="s">
        <v>102</v>
      </c>
      <c r="D4" s="7"/>
      <c r="E4" s="7"/>
      <c r="F4" s="5" t="s">
        <v>89</v>
      </c>
      <c r="G4" s="7" t="s">
        <v>7</v>
      </c>
      <c r="H4" s="5" t="s">
        <v>101</v>
      </c>
      <c r="I4" s="7" t="s">
        <v>102</v>
      </c>
      <c r="J4" s="7"/>
      <c r="K4" s="7"/>
      <c r="L4" s="5" t="s">
        <v>89</v>
      </c>
      <c r="M4" s="7" t="s">
        <v>7</v>
      </c>
      <c r="N4" s="5" t="s">
        <v>101</v>
      </c>
      <c r="O4" s="7" t="s">
        <v>102</v>
      </c>
      <c r="P4" s="7"/>
      <c r="Q4" s="7"/>
      <c r="R4" s="5" t="s">
        <v>89</v>
      </c>
    </row>
    <row r="5" spans="1:18" ht="52.5" customHeight="1">
      <c r="A5" s="7"/>
      <c r="B5" s="5"/>
      <c r="C5" s="5" t="s">
        <v>29</v>
      </c>
      <c r="D5" s="5" t="s">
        <v>103</v>
      </c>
      <c r="E5" s="5" t="s">
        <v>104</v>
      </c>
      <c r="F5" s="5"/>
      <c r="G5" s="7"/>
      <c r="H5" s="5"/>
      <c r="I5" s="5" t="s">
        <v>29</v>
      </c>
      <c r="J5" s="5" t="s">
        <v>103</v>
      </c>
      <c r="K5" s="5" t="s">
        <v>104</v>
      </c>
      <c r="L5" s="5"/>
      <c r="M5" s="7"/>
      <c r="N5" s="5"/>
      <c r="O5" s="5" t="s">
        <v>29</v>
      </c>
      <c r="P5" s="5" t="s">
        <v>103</v>
      </c>
      <c r="Q5" s="5" t="s">
        <v>104</v>
      </c>
      <c r="R5" s="5"/>
    </row>
    <row r="6" spans="1:18" ht="43.5" customHeight="1">
      <c r="A6" s="6">
        <f>C6+F6</f>
        <v>51.3</v>
      </c>
      <c r="B6" s="6"/>
      <c r="C6" s="6">
        <v>49.5</v>
      </c>
      <c r="D6" s="6"/>
      <c r="E6" s="6">
        <v>49.5</v>
      </c>
      <c r="F6" s="6">
        <v>1.8</v>
      </c>
      <c r="G6" s="6">
        <f>I6+L6</f>
        <v>72.2</v>
      </c>
      <c r="H6" s="6"/>
      <c r="I6" s="6">
        <v>70.4</v>
      </c>
      <c r="J6" s="6"/>
      <c r="K6" s="6">
        <v>70.4</v>
      </c>
      <c r="L6" s="6">
        <v>1.8</v>
      </c>
      <c r="M6" s="6">
        <v>73.9</v>
      </c>
      <c r="N6" s="6"/>
      <c r="O6" s="6">
        <v>70</v>
      </c>
      <c r="P6" s="6"/>
      <c r="Q6" s="6">
        <v>70</v>
      </c>
      <c r="R6" s="6">
        <v>3.9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8.75">
      <c r="A11" s="32" t="s">
        <v>105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8.75">
      <c r="A12" s="17" t="s">
        <v>106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7" sqref="B7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107</v>
      </c>
      <c r="B1" s="10"/>
      <c r="C1" s="10"/>
      <c r="D1" s="10"/>
      <c r="E1" s="10"/>
      <c r="F1" s="10"/>
    </row>
    <row r="2" spans="1:6" ht="21" customHeight="1">
      <c r="A2" s="26" t="s">
        <v>108</v>
      </c>
      <c r="E2" s="4" t="s">
        <v>2</v>
      </c>
      <c r="F2" s="4"/>
    </row>
    <row r="3" spans="1:6" ht="40.5" customHeight="1">
      <c r="A3" s="27" t="s">
        <v>27</v>
      </c>
      <c r="B3" s="27" t="s">
        <v>109</v>
      </c>
      <c r="C3" s="27" t="s">
        <v>110</v>
      </c>
      <c r="D3" s="27" t="s">
        <v>111</v>
      </c>
      <c r="E3" s="27"/>
      <c r="F3" s="27"/>
    </row>
    <row r="4" spans="1:6" ht="31.5" customHeight="1">
      <c r="A4" s="27"/>
      <c r="B4" s="27"/>
      <c r="C4" s="27"/>
      <c r="D4" s="27" t="s">
        <v>7</v>
      </c>
      <c r="E4" s="27" t="s">
        <v>30</v>
      </c>
      <c r="F4" s="27" t="s">
        <v>31</v>
      </c>
    </row>
    <row r="5" spans="1:6" ht="27" customHeight="1">
      <c r="A5" s="6" t="s">
        <v>112</v>
      </c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7" t="s">
        <v>105</v>
      </c>
      <c r="B21" s="17"/>
      <c r="C21" s="17"/>
      <c r="D21" s="17"/>
      <c r="E21" s="17"/>
      <c r="F21" s="17"/>
    </row>
    <row r="22" spans="1:6" ht="18.75">
      <c r="A22" s="17" t="s">
        <v>113</v>
      </c>
      <c r="B22" s="17"/>
      <c r="C22" s="17"/>
      <c r="D22" s="17"/>
      <c r="E22" s="17"/>
      <c r="F22" s="17"/>
    </row>
    <row r="23" ht="13.5">
      <c r="A23" t="s">
        <v>114</v>
      </c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17" sqref="E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115</v>
      </c>
      <c r="B1" s="10"/>
      <c r="C1" s="10"/>
      <c r="D1" s="10"/>
    </row>
    <row r="2" spans="1:4" ht="21" customHeight="1">
      <c r="A2" s="19"/>
      <c r="D2" s="20" t="s">
        <v>2</v>
      </c>
    </row>
    <row r="3" spans="1:4" ht="27.75" customHeight="1">
      <c r="A3" s="21" t="s">
        <v>3</v>
      </c>
      <c r="B3" s="21"/>
      <c r="C3" s="21" t="s">
        <v>4</v>
      </c>
      <c r="D3" s="21"/>
    </row>
    <row r="4" spans="1:4" ht="27.75" customHeight="1">
      <c r="A4" s="22" t="s">
        <v>5</v>
      </c>
      <c r="B4" s="22" t="s">
        <v>6</v>
      </c>
      <c r="C4" s="22" t="s">
        <v>5</v>
      </c>
      <c r="D4" s="22" t="s">
        <v>6</v>
      </c>
    </row>
    <row r="5" spans="1:4" ht="27.75" customHeight="1">
      <c r="A5" s="23" t="s">
        <v>116</v>
      </c>
      <c r="B5" s="24">
        <v>3241.5</v>
      </c>
      <c r="C5" s="25" t="s">
        <v>117</v>
      </c>
      <c r="D5" s="22">
        <v>3.1</v>
      </c>
    </row>
    <row r="6" spans="1:4" ht="27.75" customHeight="1">
      <c r="A6" s="23" t="s">
        <v>118</v>
      </c>
      <c r="B6" s="22"/>
      <c r="C6" s="25" t="s">
        <v>119</v>
      </c>
      <c r="D6" s="22">
        <v>2834.7</v>
      </c>
    </row>
    <row r="7" spans="1:4" ht="27.75" customHeight="1">
      <c r="A7" s="23" t="s">
        <v>120</v>
      </c>
      <c r="B7" s="22"/>
      <c r="C7" s="25" t="s">
        <v>121</v>
      </c>
      <c r="D7" s="22">
        <v>1.7</v>
      </c>
    </row>
    <row r="8" spans="1:4" ht="27.75" customHeight="1">
      <c r="A8" s="23" t="s">
        <v>122</v>
      </c>
      <c r="B8" s="22"/>
      <c r="C8" s="23" t="s">
        <v>18</v>
      </c>
      <c r="D8" s="22"/>
    </row>
    <row r="9" spans="1:4" ht="27.75" customHeight="1">
      <c r="A9" s="23" t="s">
        <v>123</v>
      </c>
      <c r="B9" s="22"/>
      <c r="C9" s="23" t="s">
        <v>18</v>
      </c>
      <c r="D9" s="22"/>
    </row>
    <row r="10" spans="1:4" ht="27.75" customHeight="1">
      <c r="A10" s="22"/>
      <c r="B10" s="22"/>
      <c r="C10" s="23" t="s">
        <v>18</v>
      </c>
      <c r="D10" s="22"/>
    </row>
    <row r="11" spans="1:4" ht="27.75" customHeight="1">
      <c r="A11" s="22"/>
      <c r="B11" s="22"/>
      <c r="C11" s="23" t="s">
        <v>18</v>
      </c>
      <c r="D11" s="22"/>
    </row>
    <row r="12" spans="1:4" ht="27.75" customHeight="1">
      <c r="A12" s="22"/>
      <c r="B12" s="22"/>
      <c r="C12" s="23" t="s">
        <v>18</v>
      </c>
      <c r="D12" s="22"/>
    </row>
    <row r="13" spans="1:4" ht="27.75" customHeight="1">
      <c r="A13" s="22" t="s">
        <v>124</v>
      </c>
      <c r="B13" s="24">
        <v>3241.5</v>
      </c>
      <c r="C13" s="22" t="s">
        <v>125</v>
      </c>
      <c r="D13" s="22">
        <f>SUM(D5:D7)</f>
        <v>2839.4999999999995</v>
      </c>
    </row>
    <row r="14" spans="1:4" ht="27.75" customHeight="1">
      <c r="A14" s="23" t="s">
        <v>126</v>
      </c>
      <c r="B14" s="22"/>
      <c r="C14" s="22"/>
      <c r="D14" s="22"/>
    </row>
    <row r="15" spans="1:4" ht="27.75" customHeight="1">
      <c r="A15" s="23" t="s">
        <v>127</v>
      </c>
      <c r="B15" s="22">
        <v>0.6</v>
      </c>
      <c r="C15" s="23" t="s">
        <v>128</v>
      </c>
      <c r="D15" s="22">
        <v>402.6</v>
      </c>
    </row>
    <row r="16" spans="1:4" ht="27.75" customHeight="1">
      <c r="A16" s="22"/>
      <c r="B16" s="22"/>
      <c r="C16" s="22"/>
      <c r="D16" s="22"/>
    </row>
    <row r="17" spans="1:4" ht="27.75" customHeight="1">
      <c r="A17" s="22" t="s">
        <v>20</v>
      </c>
      <c r="B17" s="22">
        <f>B13+B15</f>
        <v>3242.1</v>
      </c>
      <c r="C17" s="22" t="s">
        <v>21</v>
      </c>
      <c r="D17" s="22">
        <f>D13+D15</f>
        <v>3242.0999999999995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4" sqref="J4"/>
    </sheetView>
  </sheetViews>
  <sheetFormatPr defaultColWidth="9.00390625" defaultRowHeight="27.75" customHeight="1"/>
  <cols>
    <col min="2" max="2" width="27.57421875" style="0" customWidth="1"/>
    <col min="3" max="3" width="12.57421875" style="0" customWidth="1"/>
    <col min="5" max="5" width="13.140625" style="0" customWidth="1"/>
    <col min="6" max="6" width="12.28125" style="0" customWidth="1"/>
    <col min="7" max="7" width="5.421875" style="0" customWidth="1"/>
    <col min="10" max="10" width="9.8515625" style="0" customWidth="1"/>
    <col min="11" max="11" width="5.00390625" style="0" customWidth="1"/>
    <col min="12" max="12" width="11.421875" style="0" customWidth="1"/>
  </cols>
  <sheetData>
    <row r="1" spans="1:12" ht="44.25" customHeight="1">
      <c r="A1" s="10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130</v>
      </c>
      <c r="K2" s="18" t="s">
        <v>2</v>
      </c>
      <c r="L2" s="18"/>
    </row>
    <row r="3" spans="1:12" ht="41.25" customHeight="1">
      <c r="A3" s="5" t="s">
        <v>131</v>
      </c>
      <c r="B3" s="5"/>
      <c r="C3" s="5" t="s">
        <v>7</v>
      </c>
      <c r="D3" s="5" t="s">
        <v>127</v>
      </c>
      <c r="E3" s="5" t="s">
        <v>132</v>
      </c>
      <c r="F3" s="5" t="s">
        <v>133</v>
      </c>
      <c r="G3" s="5" t="s">
        <v>134</v>
      </c>
      <c r="H3" s="5" t="s">
        <v>135</v>
      </c>
      <c r="I3" s="5" t="s">
        <v>136</v>
      </c>
      <c r="J3" s="5" t="s">
        <v>137</v>
      </c>
      <c r="K3" s="5" t="s">
        <v>138</v>
      </c>
      <c r="L3" s="5" t="s">
        <v>126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32</v>
      </c>
      <c r="C5" s="6">
        <f>D5+E5</f>
        <v>114</v>
      </c>
      <c r="D5" s="12">
        <v>0.6</v>
      </c>
      <c r="E5" s="12">
        <v>113.4</v>
      </c>
      <c r="F5" s="6"/>
      <c r="G5" s="6"/>
      <c r="H5" s="6"/>
      <c r="I5" s="9"/>
      <c r="J5" s="9"/>
      <c r="K5" s="9"/>
      <c r="L5" s="9"/>
    </row>
    <row r="6" spans="1:12" ht="27.75" customHeight="1">
      <c r="A6" s="6">
        <v>20132</v>
      </c>
      <c r="B6" s="6" t="s">
        <v>33</v>
      </c>
      <c r="C6" s="6">
        <f aca="true" t="shared" si="0" ref="C6:C20">D6+E6</f>
        <v>2.8</v>
      </c>
      <c r="D6" s="12">
        <v>0.4</v>
      </c>
      <c r="E6" s="12">
        <v>2.4</v>
      </c>
      <c r="F6" s="6"/>
      <c r="G6" s="6"/>
      <c r="H6" s="6"/>
      <c r="I6" s="9"/>
      <c r="J6" s="9"/>
      <c r="K6" s="9"/>
      <c r="L6" s="9"/>
    </row>
    <row r="7" spans="1:12" ht="27.75" customHeight="1">
      <c r="A7" s="6">
        <v>2013299</v>
      </c>
      <c r="B7" s="6" t="s">
        <v>34</v>
      </c>
      <c r="C7" s="6">
        <f t="shared" si="0"/>
        <v>2.8</v>
      </c>
      <c r="D7" s="12">
        <v>0.4</v>
      </c>
      <c r="E7" s="12">
        <v>2.4</v>
      </c>
      <c r="F7" s="6"/>
      <c r="G7" s="6"/>
      <c r="H7" s="6"/>
      <c r="I7" s="9"/>
      <c r="J7" s="9"/>
      <c r="K7" s="9"/>
      <c r="L7" s="9"/>
    </row>
    <row r="8" spans="1:12" ht="27.75" customHeight="1">
      <c r="A8" s="7">
        <v>20199</v>
      </c>
      <c r="B8" s="6" t="s">
        <v>35</v>
      </c>
      <c r="C8" s="6">
        <f t="shared" si="0"/>
        <v>111.2</v>
      </c>
      <c r="D8" s="12">
        <v>0.2</v>
      </c>
      <c r="E8" s="12">
        <v>111</v>
      </c>
      <c r="F8" s="6"/>
      <c r="G8" s="6"/>
      <c r="H8" s="6"/>
      <c r="I8" s="9"/>
      <c r="J8" s="9"/>
      <c r="K8" s="9"/>
      <c r="L8" s="9"/>
    </row>
    <row r="9" spans="1:12" ht="27.75" customHeight="1">
      <c r="A9" s="7">
        <v>2019999</v>
      </c>
      <c r="B9" s="6" t="s">
        <v>36</v>
      </c>
      <c r="C9" s="6">
        <f t="shared" si="0"/>
        <v>111.2</v>
      </c>
      <c r="D9" s="12">
        <v>0.2</v>
      </c>
      <c r="E9" s="12">
        <v>111</v>
      </c>
      <c r="F9" s="6"/>
      <c r="G9" s="6"/>
      <c r="H9" s="6"/>
      <c r="I9" s="9"/>
      <c r="J9" s="9"/>
      <c r="K9" s="9"/>
      <c r="L9" s="9"/>
    </row>
    <row r="10" spans="1:12" ht="27.75" customHeight="1">
      <c r="A10" s="6">
        <v>204</v>
      </c>
      <c r="B10" s="6" t="s">
        <v>37</v>
      </c>
      <c r="C10" s="6">
        <f t="shared" si="0"/>
        <v>3113.6</v>
      </c>
      <c r="D10" s="6"/>
      <c r="E10" s="12">
        <v>3113.6</v>
      </c>
      <c r="F10" s="6"/>
      <c r="G10" s="6"/>
      <c r="H10" s="6"/>
      <c r="I10" s="9"/>
      <c r="J10" s="9"/>
      <c r="K10" s="9"/>
      <c r="L10" s="9"/>
    </row>
    <row r="11" spans="1:12" ht="27.75" customHeight="1">
      <c r="A11" s="6">
        <v>20404</v>
      </c>
      <c r="B11" s="6" t="s">
        <v>38</v>
      </c>
      <c r="C11" s="6">
        <f t="shared" si="0"/>
        <v>3113.6</v>
      </c>
      <c r="D11" s="6"/>
      <c r="E11" s="12">
        <v>3113.6</v>
      </c>
      <c r="F11" s="6"/>
      <c r="G11" s="6"/>
      <c r="H11" s="6"/>
      <c r="I11" s="9"/>
      <c r="J11" s="9"/>
      <c r="K11" s="9"/>
      <c r="L11" s="9"/>
    </row>
    <row r="12" spans="1:12" ht="27.75" customHeight="1">
      <c r="A12" s="6">
        <v>2040401</v>
      </c>
      <c r="B12" s="6" t="s">
        <v>39</v>
      </c>
      <c r="C12" s="6">
        <f t="shared" si="0"/>
        <v>2913</v>
      </c>
      <c r="D12" s="6"/>
      <c r="E12" s="12">
        <v>2913</v>
      </c>
      <c r="F12" s="6"/>
      <c r="G12" s="6"/>
      <c r="H12" s="6"/>
      <c r="I12" s="9"/>
      <c r="J12" s="9"/>
      <c r="K12" s="9"/>
      <c r="L12" s="9"/>
    </row>
    <row r="13" spans="1:12" ht="27.75" customHeight="1">
      <c r="A13" s="6">
        <v>2040499</v>
      </c>
      <c r="B13" s="6" t="s">
        <v>40</v>
      </c>
      <c r="C13" s="6">
        <f t="shared" si="0"/>
        <v>200.6</v>
      </c>
      <c r="D13" s="6"/>
      <c r="E13" s="12">
        <v>200.6</v>
      </c>
      <c r="F13" s="6"/>
      <c r="G13" s="6"/>
      <c r="H13" s="6"/>
      <c r="I13" s="9"/>
      <c r="J13" s="9"/>
      <c r="K13" s="9"/>
      <c r="L13" s="9"/>
    </row>
    <row r="14" spans="1:12" ht="27.75" customHeight="1">
      <c r="A14" s="6">
        <v>208</v>
      </c>
      <c r="B14" s="6" t="s">
        <v>139</v>
      </c>
      <c r="C14" s="6">
        <f t="shared" si="0"/>
        <v>2.2</v>
      </c>
      <c r="D14" s="6"/>
      <c r="E14" s="12">
        <v>2.2</v>
      </c>
      <c r="F14" s="6"/>
      <c r="G14" s="6"/>
      <c r="H14" s="6"/>
      <c r="I14" s="9"/>
      <c r="J14" s="9"/>
      <c r="K14" s="9"/>
      <c r="L14" s="9"/>
    </row>
    <row r="15" spans="1:12" ht="27.75" customHeight="1">
      <c r="A15" s="6">
        <v>20805</v>
      </c>
      <c r="B15" s="6" t="s">
        <v>140</v>
      </c>
      <c r="C15" s="6">
        <f t="shared" si="0"/>
        <v>2.2</v>
      </c>
      <c r="D15" s="6"/>
      <c r="E15" s="12">
        <v>2.2</v>
      </c>
      <c r="F15" s="6"/>
      <c r="G15" s="6"/>
      <c r="H15" s="6"/>
      <c r="I15" s="9"/>
      <c r="J15" s="9"/>
      <c r="K15" s="9"/>
      <c r="L15" s="9"/>
    </row>
    <row r="16" spans="1:12" ht="27.75" customHeight="1">
      <c r="A16" s="6">
        <v>2080599</v>
      </c>
      <c r="B16" s="6" t="s">
        <v>141</v>
      </c>
      <c r="C16" s="6">
        <f t="shared" si="0"/>
        <v>2.2</v>
      </c>
      <c r="D16" s="6"/>
      <c r="E16" s="12">
        <v>2.2</v>
      </c>
      <c r="F16" s="6"/>
      <c r="G16" s="6"/>
      <c r="H16" s="6"/>
      <c r="I16" s="9"/>
      <c r="J16" s="9"/>
      <c r="K16" s="9"/>
      <c r="L16" s="9"/>
    </row>
    <row r="17" spans="1:12" ht="27.75" customHeight="1">
      <c r="A17" s="6">
        <v>210</v>
      </c>
      <c r="B17" s="6" t="s">
        <v>41</v>
      </c>
      <c r="C17" s="6">
        <f t="shared" si="0"/>
        <v>12.3</v>
      </c>
      <c r="D17" s="6"/>
      <c r="E17" s="12">
        <v>12.3</v>
      </c>
      <c r="F17" s="6"/>
      <c r="G17" s="6"/>
      <c r="H17" s="6"/>
      <c r="I17" s="9"/>
      <c r="J17" s="9"/>
      <c r="K17" s="9"/>
      <c r="L17" s="9"/>
    </row>
    <row r="18" spans="1:12" ht="27.75" customHeight="1">
      <c r="A18" s="6">
        <v>21004</v>
      </c>
      <c r="B18" s="6" t="s">
        <v>42</v>
      </c>
      <c r="C18" s="6">
        <f t="shared" si="0"/>
        <v>12.3</v>
      </c>
      <c r="D18" s="6"/>
      <c r="E18" s="12">
        <v>12.3</v>
      </c>
      <c r="F18" s="6"/>
      <c r="G18" s="6"/>
      <c r="H18" s="6"/>
      <c r="I18" s="9"/>
      <c r="J18" s="9"/>
      <c r="K18" s="9"/>
      <c r="L18" s="9"/>
    </row>
    <row r="19" spans="1:12" ht="27.75" customHeight="1">
      <c r="A19" s="7">
        <v>2100499</v>
      </c>
      <c r="B19" s="6" t="s">
        <v>43</v>
      </c>
      <c r="C19" s="6">
        <f t="shared" si="0"/>
        <v>12.3</v>
      </c>
      <c r="D19" s="6"/>
      <c r="E19" s="12">
        <v>12.3</v>
      </c>
      <c r="F19" s="6"/>
      <c r="G19" s="6"/>
      <c r="H19" s="6"/>
      <c r="I19" s="9"/>
      <c r="J19" s="9"/>
      <c r="K19" s="9"/>
      <c r="L19" s="9"/>
    </row>
    <row r="20" spans="1:12" ht="27.75" customHeight="1">
      <c r="A20" s="13" t="s">
        <v>7</v>
      </c>
      <c r="B20" s="13"/>
      <c r="C20" s="6">
        <f t="shared" si="0"/>
        <v>3242.1</v>
      </c>
      <c r="D20" s="6">
        <f>D5</f>
        <v>0.6</v>
      </c>
      <c r="E20" s="12">
        <f>E5+E10+E14+E17</f>
        <v>3241.5</v>
      </c>
      <c r="F20" s="6"/>
      <c r="G20" s="14"/>
      <c r="H20" s="14"/>
      <c r="I20" s="9"/>
      <c r="J20" s="9"/>
      <c r="K20" s="9"/>
      <c r="L20" s="9"/>
    </row>
    <row r="21" spans="1:6" ht="27.75" customHeight="1">
      <c r="A21" s="15" t="s">
        <v>105</v>
      </c>
      <c r="B21" s="15"/>
      <c r="C21" s="16"/>
      <c r="D21" s="16"/>
      <c r="E21" s="16"/>
      <c r="F21" s="16"/>
    </row>
    <row r="22" spans="1:6" ht="27.75" customHeight="1">
      <c r="A22" s="17" t="s">
        <v>142</v>
      </c>
      <c r="B22" s="17"/>
      <c r="C22" s="17"/>
      <c r="D22" s="17"/>
      <c r="E22" s="17"/>
      <c r="F22" s="17"/>
    </row>
  </sheetData>
  <sheetProtection/>
  <mergeCells count="6">
    <mergeCell ref="A1:L1"/>
    <mergeCell ref="K2:L2"/>
    <mergeCell ref="A3:B3"/>
    <mergeCell ref="A20:B20"/>
    <mergeCell ref="A21:F21"/>
    <mergeCell ref="A22:F2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6" sqref="A1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131</v>
      </c>
      <c r="B3" s="5"/>
      <c r="C3" s="5" t="s">
        <v>7</v>
      </c>
      <c r="D3" s="5" t="s">
        <v>30</v>
      </c>
      <c r="E3" s="5" t="s">
        <v>31</v>
      </c>
      <c r="F3" s="5" t="s">
        <v>144</v>
      </c>
      <c r="G3" s="5" t="s">
        <v>145</v>
      </c>
      <c r="H3" s="5" t="s">
        <v>146</v>
      </c>
    </row>
    <row r="4" spans="1:8" ht="23.25" customHeight="1">
      <c r="A4" s="6" t="s">
        <v>27</v>
      </c>
      <c r="B4" s="7" t="s">
        <v>28</v>
      </c>
      <c r="C4" s="8"/>
      <c r="D4" s="8"/>
      <c r="E4" s="8"/>
      <c r="F4" s="6"/>
      <c r="G4" s="6"/>
      <c r="H4" s="6"/>
    </row>
    <row r="5" spans="1:8" ht="23.25" customHeight="1">
      <c r="A5" s="6">
        <v>201</v>
      </c>
      <c r="B5" s="6" t="s">
        <v>32</v>
      </c>
      <c r="C5" s="8">
        <v>3.1</v>
      </c>
      <c r="D5" s="8">
        <v>0.6</v>
      </c>
      <c r="E5" s="8">
        <v>2.5</v>
      </c>
      <c r="F5" s="6"/>
      <c r="G5" s="9"/>
      <c r="H5" s="9"/>
    </row>
    <row r="6" spans="1:8" ht="23.25" customHeight="1">
      <c r="A6" s="6">
        <v>20132</v>
      </c>
      <c r="B6" s="6" t="s">
        <v>33</v>
      </c>
      <c r="C6" s="8">
        <v>2.8</v>
      </c>
      <c r="D6" s="8">
        <v>0.4</v>
      </c>
      <c r="E6" s="8">
        <v>2.4</v>
      </c>
      <c r="F6" s="6"/>
      <c r="G6" s="9"/>
      <c r="H6" s="9"/>
    </row>
    <row r="7" spans="1:8" ht="23.25" customHeight="1">
      <c r="A7" s="6">
        <v>2013299</v>
      </c>
      <c r="B7" s="6" t="s">
        <v>34</v>
      </c>
      <c r="C7" s="8">
        <v>2.8</v>
      </c>
      <c r="D7" s="8">
        <v>0.4</v>
      </c>
      <c r="E7" s="8">
        <v>2.4</v>
      </c>
      <c r="F7" s="6"/>
      <c r="G7" s="9"/>
      <c r="H7" s="9"/>
    </row>
    <row r="8" spans="1:8" ht="23.25" customHeight="1">
      <c r="A8" s="7">
        <v>20199</v>
      </c>
      <c r="B8" s="6" t="s">
        <v>35</v>
      </c>
      <c r="C8" s="8">
        <v>0.3</v>
      </c>
      <c r="D8" s="8">
        <v>0.2</v>
      </c>
      <c r="E8" s="8">
        <v>0.1</v>
      </c>
      <c r="F8" s="6"/>
      <c r="G8" s="9"/>
      <c r="H8" s="9"/>
    </row>
    <row r="9" spans="1:8" ht="23.25" customHeight="1">
      <c r="A9" s="7">
        <v>2019999</v>
      </c>
      <c r="B9" s="6" t="s">
        <v>36</v>
      </c>
      <c r="C9" s="8">
        <v>0.3</v>
      </c>
      <c r="D9" s="8">
        <v>0.2</v>
      </c>
      <c r="E9" s="8">
        <v>0.1</v>
      </c>
      <c r="F9" s="6"/>
      <c r="G9" s="9"/>
      <c r="H9" s="9"/>
    </row>
    <row r="10" spans="1:8" ht="23.25" customHeight="1">
      <c r="A10" s="6">
        <v>204</v>
      </c>
      <c r="B10" s="6" t="s">
        <v>37</v>
      </c>
      <c r="C10" s="8">
        <v>2834.7</v>
      </c>
      <c r="D10" s="8">
        <v>2730.9</v>
      </c>
      <c r="E10" s="8">
        <v>103.8</v>
      </c>
      <c r="F10" s="6"/>
      <c r="G10" s="9"/>
      <c r="H10" s="9"/>
    </row>
    <row r="11" spans="1:8" ht="23.25" customHeight="1">
      <c r="A11" s="6">
        <v>20404</v>
      </c>
      <c r="B11" s="6" t="s">
        <v>38</v>
      </c>
      <c r="C11" s="8">
        <v>2834.7</v>
      </c>
      <c r="D11" s="8">
        <v>2730.9</v>
      </c>
      <c r="E11" s="8">
        <v>103.8</v>
      </c>
      <c r="F11" s="6"/>
      <c r="G11" s="9"/>
      <c r="H11" s="9"/>
    </row>
    <row r="12" spans="1:8" ht="23.25" customHeight="1">
      <c r="A12" s="6">
        <v>2040401</v>
      </c>
      <c r="B12" s="6" t="s">
        <v>39</v>
      </c>
      <c r="C12" s="8">
        <v>2730.9</v>
      </c>
      <c r="D12" s="8">
        <v>2730.9</v>
      </c>
      <c r="E12" s="8">
        <v>0</v>
      </c>
      <c r="F12" s="6"/>
      <c r="G12" s="9"/>
      <c r="H12" s="9"/>
    </row>
    <row r="13" spans="1:8" ht="23.25" customHeight="1">
      <c r="A13" s="6">
        <v>2040499</v>
      </c>
      <c r="B13" s="6" t="s">
        <v>40</v>
      </c>
      <c r="C13" s="8">
        <v>103.8</v>
      </c>
      <c r="D13" s="8">
        <v>0</v>
      </c>
      <c r="E13" s="8">
        <v>103.8</v>
      </c>
      <c r="F13" s="6"/>
      <c r="G13" s="9"/>
      <c r="H13" s="9"/>
    </row>
    <row r="14" spans="1:8" ht="23.25" customHeight="1">
      <c r="A14" s="6">
        <v>210</v>
      </c>
      <c r="B14" s="6" t="s">
        <v>41</v>
      </c>
      <c r="C14" s="8">
        <v>1.7</v>
      </c>
      <c r="D14" s="8">
        <v>1.7</v>
      </c>
      <c r="E14" s="8">
        <v>0</v>
      </c>
      <c r="F14" s="6"/>
      <c r="G14" s="9"/>
      <c r="H14" s="9"/>
    </row>
    <row r="15" spans="1:8" ht="23.25" customHeight="1">
      <c r="A15" s="6">
        <v>21004</v>
      </c>
      <c r="B15" s="6" t="s">
        <v>42</v>
      </c>
      <c r="C15" s="8">
        <v>1.7</v>
      </c>
      <c r="D15" s="8">
        <v>1.7</v>
      </c>
      <c r="E15" s="8">
        <v>0</v>
      </c>
      <c r="F15" s="6"/>
      <c r="G15" s="9"/>
      <c r="H15" s="9"/>
    </row>
    <row r="16" spans="1:8" ht="23.25" customHeight="1">
      <c r="A16" s="6">
        <v>2100499</v>
      </c>
      <c r="B16" s="6" t="s">
        <v>43</v>
      </c>
      <c r="C16" s="8">
        <v>1.7</v>
      </c>
      <c r="D16" s="8">
        <v>1.7</v>
      </c>
      <c r="E16" s="8">
        <v>0</v>
      </c>
      <c r="F16" s="6"/>
      <c r="G16" s="9"/>
      <c r="H16" s="9"/>
    </row>
    <row r="17" spans="1:8" ht="23.25" customHeight="1">
      <c r="A17" s="6"/>
      <c r="B17" s="6"/>
      <c r="C17" s="8"/>
      <c r="D17" s="8"/>
      <c r="E17" s="8"/>
      <c r="F17" s="6"/>
      <c r="G17" s="9"/>
      <c r="H17" s="9"/>
    </row>
    <row r="18" spans="1:8" ht="23.25" customHeight="1">
      <c r="A18" s="6"/>
      <c r="B18" s="6"/>
      <c r="C18" s="8"/>
      <c r="D18" s="8"/>
      <c r="E18" s="8"/>
      <c r="F18" s="6"/>
      <c r="G18" s="9"/>
      <c r="H18" s="9"/>
    </row>
    <row r="19" spans="1:8" ht="23.25" customHeight="1">
      <c r="A19" s="7" t="s">
        <v>147</v>
      </c>
      <c r="B19" s="7"/>
      <c r="C19" s="8">
        <f>C5+C10+C14</f>
        <v>2839.4999999999995</v>
      </c>
      <c r="D19" s="8">
        <f>D5+D10+D14</f>
        <v>2733.2</v>
      </c>
      <c r="E19" s="8">
        <f>E5+E10+E14</f>
        <v>106.3</v>
      </c>
      <c r="F19" s="6"/>
      <c r="G19" s="6"/>
      <c r="H19" s="6"/>
    </row>
  </sheetData>
  <sheetProtection/>
  <mergeCells count="4">
    <mergeCell ref="A1:H1"/>
    <mergeCell ref="G2:H2"/>
    <mergeCell ref="A3:B3"/>
    <mergeCell ref="A19:B19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cgzx</cp:lastModifiedBy>
  <dcterms:created xsi:type="dcterms:W3CDTF">2006-09-13T11:21:51Z</dcterms:created>
  <dcterms:modified xsi:type="dcterms:W3CDTF">2018-06-07T05:36:15Z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