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20340" windowHeight="10125" tabRatio="893" firstSheet="1" activeTab="11"/>
  </bookViews>
  <sheets>
    <sheet name="收支分科目（备选)" sheetId="1" r:id="rId1"/>
    <sheet name="收支分科目（纳入预算）" sheetId="15" r:id="rId2"/>
    <sheet name="收支总表（备选）" sheetId="2" r:id="rId3"/>
    <sheet name="收支总表（纳入预算）" sheetId="17" r:id="rId4"/>
    <sheet name="收入总表" sheetId="3" r:id="rId5"/>
    <sheet name="支出总表（备选）" sheetId="4" r:id="rId6"/>
    <sheet name="支出总表（纳入预算）" sheetId="19" r:id="rId7"/>
    <sheet name="支出分类汇总（备选）" sheetId="5" r:id="rId8"/>
    <sheet name="支出分类汇总（纳入预算）" sheetId="21" r:id="rId9"/>
    <sheet name="工资福利支出" sheetId="6" r:id="rId10"/>
    <sheet name="商品和服务支出" sheetId="7" r:id="rId11"/>
    <sheet name="对个人和家庭的补助" sheetId="8" r:id="rId12"/>
    <sheet name="项目支出" sheetId="9" r:id="rId13"/>
  </sheets>
  <definedNames>
    <definedName name="_xlnm.Print_Area" localSheetId="11">对个人和家庭的补助!$A$1:$O$9</definedName>
    <definedName name="_xlnm.Print_Area" localSheetId="9">工资福利支出!$A$1:$AB$14</definedName>
    <definedName name="_xlnm.Print_Area" localSheetId="10">商品和服务支出!$A$1:$Z$9</definedName>
    <definedName name="_xlnm.Print_Area" localSheetId="0">'收支分科目（备选)'!$A$1:$G$43</definedName>
    <definedName name="_xlnm.Print_Area" localSheetId="1">'收支分科目（纳入预算）'!$A$1:$F$39</definedName>
    <definedName name="_xlnm.Print_Area" localSheetId="2">'收支总表（备选）'!$A$1:$D$29</definedName>
    <definedName name="_xlnm.Print_Area" localSheetId="3">'收支总表（纳入预算）'!$A$1:$D$29</definedName>
    <definedName name="_xlnm.Print_Area" localSheetId="12">项目支出!$A$1:$Q$16</definedName>
    <definedName name="_xlnm.Print_Area" localSheetId="7">'支出分类汇总（备选）'!$A$1:$M$16</definedName>
    <definedName name="_xlnm.Print_Area" localSheetId="8">'支出分类汇总（纳入预算）'!$A$1:$M$16</definedName>
    <definedName name="_xlnm.Print_Area" localSheetId="5">'支出总表（备选）'!$A$1:$U$17</definedName>
    <definedName name="_xlnm.Print_Area" localSheetId="6">'支出总表（纳入预算）'!$A$1:$U$17</definedName>
    <definedName name="_xlnm.Print_Titles" localSheetId="11">对个人和家庭的补助!$1:$6</definedName>
    <definedName name="_xlnm.Print_Titles" localSheetId="9">工资福利支出!$1:$6</definedName>
    <definedName name="_xlnm.Print_Titles" localSheetId="10">商品和服务支出!$1:$6</definedName>
    <definedName name="_xlnm.Print_Titles" localSheetId="0">'收支分科目（备选)'!$1:$4</definedName>
    <definedName name="_xlnm.Print_Titles" localSheetId="1">'收支分科目（纳入预算）'!$1:$4</definedName>
    <definedName name="_xlnm.Print_Titles" localSheetId="2">'收支总表（备选）'!$1:$5</definedName>
    <definedName name="_xlnm.Print_Titles" localSheetId="3">'收支总表（纳入预算）'!$1:$5</definedName>
    <definedName name="_xlnm.Print_Titles" localSheetId="12">项目支出!$1:$6</definedName>
    <definedName name="_xlnm.Print_Titles" localSheetId="7">'支出分类汇总（备选）'!$1:$6</definedName>
    <definedName name="_xlnm.Print_Titles" localSheetId="8">'支出分类汇总（纳入预算）'!$1:$6</definedName>
    <definedName name="_xlnm.Print_Titles" localSheetId="5">'支出总表（备选）'!$1:$7</definedName>
    <definedName name="_xlnm.Print_Titles" localSheetId="6">'支出总表（纳入预算）'!$1:$7</definedName>
  </definedNames>
  <calcPr calcId="124519"/>
</workbook>
</file>

<file path=xl/calcChain.xml><?xml version="1.0" encoding="utf-8"?>
<calcChain xmlns="http://schemas.openxmlformats.org/spreadsheetml/2006/main">
  <c r="D18" i="17"/>
  <c r="D28"/>
  <c r="B18"/>
  <c r="F34" i="15"/>
  <c r="D34"/>
  <c r="B34"/>
  <c r="D18" i="2"/>
  <c r="D28" s="1"/>
  <c r="D34" i="1"/>
  <c r="B18" i="2"/>
  <c r="F34" i="1"/>
  <c r="F39" s="1"/>
  <c r="F43" s="1"/>
  <c r="B34"/>
  <c r="D39"/>
  <c r="D43" s="1"/>
  <c r="D39" i="15"/>
  <c r="D43"/>
  <c r="F39"/>
  <c r="F43" s="1"/>
</calcChain>
</file>

<file path=xl/sharedStrings.xml><?xml version="1.0" encoding="utf-8"?>
<sst xmlns="http://schemas.openxmlformats.org/spreadsheetml/2006/main" count="682" uniqueCount="228">
  <si>
    <t>一、工资福利支出</t>
  </si>
  <si>
    <t>预算01表</t>
  </si>
  <si>
    <t>收入</t>
  </si>
  <si>
    <t>支出总计</t>
  </si>
  <si>
    <t>收入总计</t>
  </si>
  <si>
    <t>上级补助收入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</si>
  <si>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</si>
  <si>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</si>
  <si>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</si>
  <si>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</si>
  <si>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</si>
  <si>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</si>
  <si>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附属单位上缴收入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</si>
  <si>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</si>
  <si>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</si>
  <si>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</si>
  <si>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</si>
  <si>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</si>
  <si>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</si>
  <si>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</si>
  <si>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</si>
  <si>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</si>
  <si>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结转下年</t>
  </si>
  <si>
    <t>七、文化体育与传媒</t>
  </si>
  <si>
    <t>十四、交通运输</t>
  </si>
  <si>
    <t>十一、节能环保</t>
  </si>
  <si>
    <t>十二、城乡社区事务</t>
  </si>
  <si>
    <t>单位:万元</t>
  </si>
  <si>
    <t>事业单位经营亏损收入</t>
  </si>
  <si>
    <t>一、财政拨款</t>
    <phoneticPr fontId="1" type="noConversion"/>
  </si>
  <si>
    <t>二、事业收入</t>
    <phoneticPr fontId="1" type="noConversion"/>
  </si>
  <si>
    <t>三、事业单位经营收入</t>
    <phoneticPr fontId="1" type="noConversion"/>
  </si>
  <si>
    <t>四、其他收入</t>
    <phoneticPr fontId="1" type="noConversion"/>
  </si>
  <si>
    <t>九、社会保险基金支出</t>
  </si>
  <si>
    <t>十三、农林水事务</t>
  </si>
  <si>
    <t>十六、商业服务业等事务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</si>
  <si>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</si>
  <si>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</si>
  <si>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</si>
  <si>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</si>
  <si>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</si>
  <si>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</si>
  <si>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</si>
  <si>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</si>
  <si>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</si>
  <si>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</si>
  <si>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</si>
  <si>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</si>
  <si>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</si>
  <si>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</si>
  <si>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</si>
  <si>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</si>
  <si>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</si>
  <si>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</si>
  <si>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</si>
  <si>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</si>
  <si>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</si>
  <si>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</si>
  <si>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</si>
  <si>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</si>
  <si>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</si>
  <si>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</si>
  <si>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</si>
  <si>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</si>
  <si>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</si>
  <si>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</si>
  <si>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</si>
  <si>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</si>
  <si>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</si>
  <si>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</si>
  <si>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</si>
  <si>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</si>
  <si>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</si>
  <si>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</si>
  <si>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</si>
  <si>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</si>
  <si>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</si>
  <si>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</si>
  <si>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单位：万元</t>
  </si>
  <si>
    <t>工资福利支出</t>
  </si>
  <si>
    <t>小计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</si>
  <si>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</si>
  <si>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</si>
  <si>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</si>
  <si>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</si>
  <si>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</si>
  <si>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</si>
  <si>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</si>
  <si>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</si>
  <si>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</si>
  <si>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</si>
  <si>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</si>
  <si>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</si>
  <si>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</si>
  <si>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</si>
  <si>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</si>
  <si>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</si>
  <si>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</si>
  <si>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</si>
  <si>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</si>
  <si>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</si>
  <si>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</si>
  <si>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</si>
  <si>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</si>
  <si>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</si>
  <si>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</si>
  <si>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</si>
  <si>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</si>
  <si>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</si>
  <si>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</si>
  <si>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</si>
  <si>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</si>
  <si>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</si>
  <si>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</si>
  <si>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</si>
  <si>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单位代码</t>
    <phoneticPr fontId="1" type="noConversion"/>
  </si>
  <si>
    <t>单位名称</t>
    <phoneticPr fontId="1" type="noConversion"/>
  </si>
  <si>
    <t>总计</t>
    <phoneticPr fontId="1" type="noConversion"/>
  </si>
  <si>
    <t>单位：万元</t>
    <phoneticPr fontId="1" type="noConversion"/>
  </si>
  <si>
    <t>预算02表</t>
    <phoneticPr fontId="1" type="noConversion"/>
  </si>
  <si>
    <t>上年结转</t>
    <phoneticPr fontId="1" type="noConversion"/>
  </si>
  <si>
    <t>收  入  预  算  总  表</t>
    <phoneticPr fontId="1" type="noConversion"/>
  </si>
  <si>
    <t>项目状态</t>
    <phoneticPr fontId="1" type="noConversion"/>
  </si>
  <si>
    <t>项 目 简 介</t>
    <phoneticPr fontId="1" type="noConversion"/>
  </si>
  <si>
    <t>小计</t>
    <phoneticPr fontId="1" type="noConversion"/>
  </si>
  <si>
    <t>**</t>
    <phoneticPr fontId="1" type="noConversion"/>
  </si>
  <si>
    <t>**</t>
    <phoneticPr fontId="1" type="noConversion"/>
  </si>
  <si>
    <t>**</t>
    <phoneticPr fontId="1" type="noConversion"/>
  </si>
  <si>
    <t>退休人员抚慰金</t>
    <phoneticPr fontId="1" type="noConversion"/>
  </si>
  <si>
    <t>机关事业单位养老保险缴费</t>
    <phoneticPr fontId="1" type="noConversion"/>
  </si>
  <si>
    <t>职业年金缴费</t>
    <phoneticPr fontId="1" type="noConversion"/>
  </si>
  <si>
    <t>四、债务利息及费用支出</t>
    <phoneticPr fontId="1" type="noConversion"/>
  </si>
  <si>
    <t>五、资本性支出（基本建设）</t>
    <phoneticPr fontId="1" type="noConversion"/>
  </si>
  <si>
    <t>六、资本性支出</t>
    <phoneticPr fontId="1" type="noConversion"/>
  </si>
  <si>
    <t>七、对企业补助（基本建设）</t>
    <phoneticPr fontId="1" type="noConversion"/>
  </si>
  <si>
    <t>八、对企业补助</t>
    <phoneticPr fontId="1" type="noConversion"/>
  </si>
  <si>
    <t>九、对社会保障基金补助</t>
    <phoneticPr fontId="1" type="noConversion"/>
  </si>
  <si>
    <t>十、其他支出</t>
    <phoneticPr fontId="1" type="noConversion"/>
  </si>
  <si>
    <t>十、医疗卫生与计划生育</t>
    <phoneticPr fontId="1" type="noConversion"/>
  </si>
  <si>
    <t>十五、资源勘探信息等事务</t>
    <phoneticPr fontId="1" type="noConversion"/>
  </si>
  <si>
    <t>十七、金融支出</t>
    <phoneticPr fontId="1" type="noConversion"/>
  </si>
  <si>
    <t xml:space="preserve">    4、行政事业性项目支出</t>
    <phoneticPr fontId="1" type="noConversion"/>
  </si>
  <si>
    <t xml:space="preserve">    5、对企事业单位的补贴（基建）</t>
    <phoneticPr fontId="1" type="noConversion"/>
  </si>
  <si>
    <t xml:space="preserve">    6、基本建设项目支出（发改委）</t>
    <phoneticPr fontId="1" type="noConversion"/>
  </si>
  <si>
    <t xml:space="preserve">    7、其他资本性支出</t>
    <phoneticPr fontId="1" type="noConversion"/>
  </si>
  <si>
    <t xml:space="preserve">    8、对企事业单位的补贴</t>
    <phoneticPr fontId="1" type="noConversion"/>
  </si>
  <si>
    <r>
      <t xml:space="preserve"> </t>
    </r>
    <r>
      <rPr>
        <sz val="9"/>
        <rFont val="宋体"/>
        <charset val="134"/>
      </rPr>
      <t xml:space="preserve">   9、其他支出</t>
    </r>
    <phoneticPr fontId="1" type="noConversion"/>
  </si>
  <si>
    <t>行政事业性项目支出</t>
  </si>
  <si>
    <t>对企事业单位的补贴（基建）</t>
  </si>
  <si>
    <t>基本建设项目支出（发改委）</t>
  </si>
  <si>
    <t>其他社会保障缴费</t>
    <phoneticPr fontId="1" type="noConversion"/>
  </si>
  <si>
    <t>公务员医疗补助缴费</t>
    <phoneticPr fontId="1" type="noConversion"/>
  </si>
  <si>
    <t>职工基本医疗保险缴费</t>
    <phoneticPr fontId="1" type="noConversion"/>
  </si>
  <si>
    <t>住房公积金</t>
    <phoneticPr fontId="1" type="noConversion"/>
  </si>
  <si>
    <t>医疗费</t>
    <phoneticPr fontId="1" type="noConversion"/>
  </si>
  <si>
    <t>公益性岗位人员补助</t>
    <phoneticPr fontId="1" type="noConversion"/>
  </si>
  <si>
    <t>小计</t>
    <phoneticPr fontId="1" type="noConversion"/>
  </si>
  <si>
    <t>伙食补助费</t>
    <phoneticPr fontId="1" type="noConversion"/>
  </si>
  <si>
    <t>个人取暖费</t>
    <phoneticPr fontId="1" type="noConversion"/>
  </si>
  <si>
    <t>休假探亲费</t>
    <phoneticPr fontId="1" type="noConversion"/>
  </si>
  <si>
    <t>未休假人员生活补助</t>
    <phoneticPr fontId="1" type="noConversion"/>
  </si>
  <si>
    <t>其他工资福利支出</t>
    <phoneticPr fontId="1" type="noConversion"/>
  </si>
  <si>
    <t>手续费</t>
    <phoneticPr fontId="1" type="noConversion"/>
  </si>
  <si>
    <t>水费</t>
    <phoneticPr fontId="1" type="noConversion"/>
  </si>
  <si>
    <t>电费</t>
    <phoneticPr fontId="1" type="noConversion"/>
  </si>
  <si>
    <t>邮电费</t>
    <phoneticPr fontId="1" type="noConversion"/>
  </si>
  <si>
    <t>取暖费</t>
    <phoneticPr fontId="1" type="noConversion"/>
  </si>
  <si>
    <t>差旅费</t>
    <phoneticPr fontId="1" type="noConversion"/>
  </si>
  <si>
    <t>会议费</t>
    <phoneticPr fontId="1" type="noConversion"/>
  </si>
  <si>
    <t>培训费</t>
    <phoneticPr fontId="1" type="noConversion"/>
  </si>
  <si>
    <t>公务接待费</t>
    <phoneticPr fontId="1" type="noConversion"/>
  </si>
  <si>
    <t>公务用车运行维护费</t>
    <phoneticPr fontId="1" type="noConversion"/>
  </si>
  <si>
    <t>维修（护）费</t>
    <phoneticPr fontId="1" type="noConversion"/>
  </si>
  <si>
    <t>业务费</t>
    <phoneticPr fontId="1" type="noConversion"/>
  </si>
  <si>
    <t>设备购置费</t>
    <phoneticPr fontId="1" type="noConversion"/>
  </si>
  <si>
    <t>电梯运行维护费</t>
    <phoneticPr fontId="1" type="noConversion"/>
  </si>
  <si>
    <t>工会经费</t>
    <phoneticPr fontId="1" type="noConversion"/>
  </si>
  <si>
    <t>福利费</t>
    <phoneticPr fontId="1" type="noConversion"/>
  </si>
  <si>
    <t>其他商品服务支出</t>
    <phoneticPr fontId="1" type="noConversion"/>
  </si>
  <si>
    <t>医疗费补助</t>
    <phoneticPr fontId="1" type="noConversion"/>
  </si>
  <si>
    <t>项目名称</t>
    <phoneticPr fontId="1" type="noConversion"/>
  </si>
  <si>
    <t>单位名称（科目）</t>
    <phoneticPr fontId="1" type="noConversion"/>
  </si>
  <si>
    <r>
      <t>2</t>
    </r>
    <r>
      <rPr>
        <sz val="10"/>
        <rFont val="宋体"/>
        <charset val="134"/>
      </rPr>
      <t>2</t>
    </r>
    <phoneticPr fontId="1" type="noConversion"/>
  </si>
  <si>
    <t>津贴补贴</t>
    <phoneticPr fontId="1" type="noConversion"/>
  </si>
  <si>
    <t>十八、援助其他地区支出</t>
    <phoneticPr fontId="1" type="noConversion"/>
  </si>
  <si>
    <t>十九、国土资源气象等事务</t>
    <phoneticPr fontId="1" type="noConversion"/>
  </si>
  <si>
    <t>二十、住房保障支出</t>
    <phoneticPr fontId="1" type="noConversion"/>
  </si>
  <si>
    <t>二十一、粮油物资储备事务</t>
    <phoneticPr fontId="1" type="noConversion"/>
  </si>
  <si>
    <t>二十二、国有资本经营预算支出</t>
    <phoneticPr fontId="1" type="noConversion"/>
  </si>
  <si>
    <t>二十三、灾害防治及应急管理</t>
    <phoneticPr fontId="1" type="noConversion"/>
  </si>
  <si>
    <t>二十四、预备费</t>
    <phoneticPr fontId="1" type="noConversion"/>
  </si>
  <si>
    <t>二十五、其他支出</t>
    <phoneticPr fontId="1" type="noConversion"/>
  </si>
  <si>
    <t>二十六、转移性支出</t>
    <phoneticPr fontId="1" type="noConversion"/>
  </si>
  <si>
    <t>二十七、债务还本支出</t>
    <phoneticPr fontId="1" type="noConversion"/>
  </si>
  <si>
    <t>二十八、债务付息支出</t>
    <phoneticPr fontId="1" type="noConversion"/>
  </si>
  <si>
    <t>二十九、债务发行费用支出</t>
    <phoneticPr fontId="1" type="noConversion"/>
  </si>
  <si>
    <t>个人通讯补助</t>
    <phoneticPr fontId="1" type="noConversion"/>
  </si>
  <si>
    <t>个人体检费</t>
    <phoneticPr fontId="1" type="noConversion"/>
  </si>
  <si>
    <t>113001</t>
  </si>
  <si>
    <t>市旅发委</t>
  </si>
  <si>
    <t>合计</t>
  </si>
  <si>
    <t>207</t>
  </si>
  <si>
    <t>01</t>
  </si>
  <si>
    <t>13</t>
  </si>
  <si>
    <t xml:space="preserve">  113001</t>
  </si>
  <si>
    <t xml:space="preserve">  [2070113]旅游宣传</t>
  </si>
  <si>
    <t>208</t>
  </si>
  <si>
    <t>05</t>
  </si>
  <si>
    <t xml:space="preserve">  [2080505]机关事业单位基本养老保险缴费支出</t>
  </si>
  <si>
    <t>07</t>
  </si>
  <si>
    <t xml:space="preserve">  [2080705]公益性岗位补贴</t>
  </si>
  <si>
    <t>08</t>
  </si>
  <si>
    <t xml:space="preserve">  [2080801]死亡抚恤</t>
  </si>
  <si>
    <t>210</t>
  </si>
  <si>
    <t>11</t>
  </si>
  <si>
    <t xml:space="preserve">  [2101101]行政单位医疗</t>
  </si>
  <si>
    <t>03</t>
  </si>
  <si>
    <t xml:space="preserve">  [2101103]公务员医疗补助</t>
  </si>
  <si>
    <t>216</t>
  </si>
  <si>
    <t>02</t>
  </si>
  <si>
    <t xml:space="preserve">  [2160201]行政运行</t>
  </si>
  <si>
    <t>221</t>
  </si>
  <si>
    <t xml:space="preserve">  [2210201]住房公积金</t>
  </si>
  <si>
    <t>旅游推介经费</t>
  </si>
  <si>
    <t>参加全国各地大型旅游推介会、交易会、宣传促销会</t>
  </si>
  <si>
    <t>纳入年初预算</t>
  </si>
  <si>
    <t>2019</t>
  </si>
  <si>
    <t>2021</t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</si>
</sst>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2" formatCode="#,##0.00_ "/>
  </numFmts>
  <fonts count="11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223">
    <xf numFmtId="0" fontId="0" fillId="0" borderId="0" xfId="0">
      <alignment vertical="center"/>
    </xf>
    <xf numFmtId="0" fontId="1" fillId="0" borderId="0" xfId="5"/>
    <xf numFmtId="0" fontId="1" fillId="0" borderId="0" xfId="5" applyFill="1"/>
    <xf numFmtId="0" fontId="1" fillId="0" borderId="0" xfId="5" applyFont="1" applyFill="1" applyAlignment="1">
      <alignment horizontal="right" vertical="center"/>
    </xf>
    <xf numFmtId="0" fontId="1" fillId="0" borderId="0" xfId="5" applyAlignment="1">
      <alignment horizontal="right" vertical="center"/>
    </xf>
    <xf numFmtId="0" fontId="1" fillId="0" borderId="1" xfId="5" applyFont="1" applyBorder="1" applyAlignment="1">
      <alignment vertical="center"/>
    </xf>
    <xf numFmtId="0" fontId="1" fillId="0" borderId="1" xfId="5" applyFont="1" applyFill="1" applyBorder="1" applyAlignment="1">
      <alignment vertical="center"/>
    </xf>
    <xf numFmtId="0" fontId="1" fillId="0" borderId="1" xfId="5" applyFont="1" applyFill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0" fontId="0" fillId="0" borderId="1" xfId="0" applyBorder="1">
      <alignment vertical="center"/>
    </xf>
    <xf numFmtId="49" fontId="1" fillId="2" borderId="1" xfId="5" applyNumberFormat="1" applyFont="1" applyFill="1" applyBorder="1" applyAlignment="1">
      <alignment horizontal="justify" vertical="center"/>
    </xf>
    <xf numFmtId="0" fontId="1" fillId="0" borderId="0" xfId="6" applyFont="1" applyFill="1" applyBorder="1" applyAlignment="1">
      <alignment vertical="center" wrapText="1"/>
    </xf>
    <xf numFmtId="0" fontId="1" fillId="0" borderId="0" xfId="6" applyFont="1" applyFill="1" applyAlignment="1">
      <alignment horizontal="right" vertical="center"/>
    </xf>
    <xf numFmtId="0" fontId="1" fillId="0" borderId="0" xfId="6" applyFont="1" applyFill="1" applyAlignment="1">
      <alignment horizontal="left" vertical="center"/>
    </xf>
    <xf numFmtId="0" fontId="1" fillId="0" borderId="0" xfId="6" applyFont="1" applyFill="1" applyAlignment="1">
      <alignment horizontal="center" vertical="center"/>
    </xf>
    <xf numFmtId="0" fontId="1" fillId="0" borderId="1" xfId="6" applyNumberFormat="1" applyFont="1" applyFill="1" applyBorder="1" applyAlignment="1" applyProtection="1">
      <alignment horizontal="center" vertical="center"/>
    </xf>
    <xf numFmtId="0" fontId="1" fillId="0" borderId="2" xfId="6" applyNumberFormat="1" applyFont="1" applyFill="1" applyBorder="1" applyAlignment="1" applyProtection="1">
      <alignment horizontal="center" vertical="center"/>
    </xf>
    <xf numFmtId="0" fontId="1" fillId="0" borderId="1" xfId="6" applyNumberFormat="1" applyFont="1" applyFill="1" applyBorder="1" applyAlignment="1" applyProtection="1">
      <alignment vertical="center"/>
    </xf>
    <xf numFmtId="0" fontId="1" fillId="0" borderId="1" xfId="6" applyFont="1" applyFill="1" applyBorder="1"/>
    <xf numFmtId="0" fontId="1" fillId="0" borderId="1" xfId="6" applyNumberFormat="1" applyFont="1" applyFill="1" applyBorder="1" applyAlignment="1" applyProtection="1">
      <alignment horizontal="left" vertical="center"/>
    </xf>
    <xf numFmtId="0" fontId="1" fillId="0" borderId="1" xfId="6" applyFont="1" applyFill="1" applyBorder="1" applyAlignment="1">
      <alignment vertical="center"/>
    </xf>
    <xf numFmtId="49" fontId="1" fillId="0" borderId="1" xfId="6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11" applyNumberFormat="1" applyFont="1" applyFill="1" applyAlignment="1">
      <alignment horizontal="center" vertical="center"/>
    </xf>
    <xf numFmtId="0" fontId="1" fillId="0" borderId="0" xfId="11" applyNumberFormat="1" applyFont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0" fontId="1" fillId="0" borderId="0" xfId="11" applyNumberFormat="1" applyFont="1" applyAlignment="1">
      <alignment horizontal="left" vertical="center"/>
    </xf>
    <xf numFmtId="176" fontId="1" fillId="0" borderId="0" xfId="11" applyNumberFormat="1" applyFont="1" applyAlignment="1">
      <alignment horizontal="center" vertical="center"/>
    </xf>
    <xf numFmtId="0" fontId="1" fillId="0" borderId="0" xfId="11" applyFont="1" applyFill="1" applyAlignment="1">
      <alignment horizontal="right" vertical="center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49" fontId="1" fillId="0" borderId="1" xfId="11" applyNumberFormat="1" applyFont="1" applyFill="1" applyBorder="1" applyAlignment="1">
      <alignment horizontal="center" vertical="center" wrapText="1"/>
    </xf>
    <xf numFmtId="49" fontId="1" fillId="0" borderId="2" xfId="11" applyNumberFormat="1" applyFont="1" applyFill="1" applyBorder="1" applyAlignment="1" applyProtection="1">
      <alignment horizontal="center" vertical="center" wrapText="1"/>
    </xf>
    <xf numFmtId="0" fontId="2" fillId="0" borderId="0" xfId="11" applyNumberFormat="1" applyFont="1" applyFill="1" applyAlignment="1" applyProtection="1">
      <alignment horizontal="centerContinuous" vertical="center"/>
    </xf>
    <xf numFmtId="0" fontId="4" fillId="0" borderId="0" xfId="11" applyNumberFormat="1" applyFont="1" applyFill="1" applyAlignment="1" applyProtection="1">
      <alignment horizontal="centerContinuous" vertical="center"/>
    </xf>
    <xf numFmtId="177" fontId="1" fillId="0" borderId="0" xfId="10" applyNumberFormat="1" applyFont="1" applyFill="1" applyAlignment="1" applyProtection="1">
      <alignment horizontal="center" vertical="center"/>
    </xf>
    <xf numFmtId="178" fontId="1" fillId="2" borderId="0" xfId="10" applyNumberFormat="1" applyFont="1" applyFill="1" applyAlignment="1" applyProtection="1">
      <alignment horizontal="center" vertical="center"/>
    </xf>
    <xf numFmtId="0" fontId="1" fillId="2" borderId="0" xfId="10" applyNumberFormat="1" applyFont="1" applyFill="1" applyAlignment="1" applyProtection="1">
      <alignment horizontal="left" vertical="center"/>
    </xf>
    <xf numFmtId="179" fontId="1" fillId="0" borderId="0" xfId="10" applyNumberFormat="1" applyFont="1" applyFill="1" applyAlignment="1" applyProtection="1">
      <alignment horizontal="right" vertical="center"/>
    </xf>
    <xf numFmtId="0" fontId="1" fillId="0" borderId="0" xfId="10" applyNumberFormat="1" applyFont="1" applyFill="1" applyAlignment="1" applyProtection="1">
      <alignment vertical="center"/>
    </xf>
    <xf numFmtId="177" fontId="2" fillId="0" borderId="0" xfId="10" applyNumberFormat="1" applyFont="1" applyFill="1" applyAlignment="1" applyProtection="1">
      <alignment horizontal="centerContinuous" vertical="center"/>
    </xf>
    <xf numFmtId="177" fontId="1" fillId="0" borderId="0" xfId="10" applyNumberFormat="1" applyFont="1" applyAlignment="1">
      <alignment horizontal="center" vertical="center"/>
    </xf>
    <xf numFmtId="178" fontId="1" fillId="0" borderId="0" xfId="10" applyNumberFormat="1" applyFont="1" applyAlignment="1">
      <alignment horizontal="center" vertical="center"/>
    </xf>
    <xf numFmtId="0" fontId="1" fillId="0" borderId="3" xfId="10" applyNumberFormat="1" applyFont="1" applyBorder="1" applyAlignment="1">
      <alignment horizontal="left" vertical="center"/>
    </xf>
    <xf numFmtId="0" fontId="1" fillId="0" borderId="0" xfId="10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177" fontId="1" fillId="0" borderId="0" xfId="3" applyNumberFormat="1" applyFont="1" applyFill="1" applyAlignment="1">
      <alignment horizontal="center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0" fontId="1" fillId="0" borderId="0" xfId="3" applyFont="1"/>
    <xf numFmtId="180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49" fontId="1" fillId="0" borderId="2" xfId="3" applyNumberFormat="1" applyFont="1" applyFill="1" applyBorder="1" applyAlignment="1">
      <alignment horizontal="center" vertical="center" wrapText="1"/>
    </xf>
    <xf numFmtId="177" fontId="1" fillId="0" borderId="0" xfId="4" applyNumberFormat="1" applyFont="1" applyFill="1" applyAlignment="1">
      <alignment horizontal="left" vertical="center"/>
    </xf>
    <xf numFmtId="178" fontId="1" fillId="0" borderId="0" xfId="4" applyNumberFormat="1" applyFont="1" applyAlignment="1">
      <alignment horizontal="right" vertical="center"/>
    </xf>
    <xf numFmtId="49" fontId="1" fillId="0" borderId="0" xfId="4" applyNumberFormat="1" applyFont="1" applyAlignment="1">
      <alignment horizontal="right" vertical="center"/>
    </xf>
    <xf numFmtId="0" fontId="1" fillId="0" borderId="0" xfId="4" applyFont="1" applyAlignment="1">
      <alignment horizontal="right" vertical="center"/>
    </xf>
    <xf numFmtId="176" fontId="1" fillId="0" borderId="0" xfId="4" applyNumberFormat="1" applyFont="1" applyAlignment="1">
      <alignment horizontal="right" vertical="center"/>
    </xf>
    <xf numFmtId="176" fontId="2" fillId="0" borderId="0" xfId="4" applyNumberFormat="1" applyFont="1" applyFill="1" applyAlignment="1" applyProtection="1">
      <alignment horizontal="centerContinuous" vertical="center"/>
    </xf>
    <xf numFmtId="178" fontId="1" fillId="0" borderId="0" xfId="4" applyNumberFormat="1" applyFont="1" applyAlignment="1">
      <alignment horizontal="left" vertical="center"/>
    </xf>
    <xf numFmtId="178" fontId="1" fillId="0" borderId="0" xfId="4" applyNumberFormat="1" applyFont="1" applyAlignment="1">
      <alignment horizontal="center" vertical="center"/>
    </xf>
    <xf numFmtId="49" fontId="1" fillId="0" borderId="0" xfId="4" applyNumberFormat="1" applyFont="1" applyAlignment="1">
      <alignment vertical="center"/>
    </xf>
    <xf numFmtId="0" fontId="1" fillId="0" borderId="0" xfId="4" applyFont="1" applyAlignment="1">
      <alignment vertical="center"/>
    </xf>
    <xf numFmtId="176" fontId="1" fillId="0" borderId="0" xfId="4" applyNumberFormat="1" applyFont="1" applyAlignment="1">
      <alignment vertical="center"/>
    </xf>
    <xf numFmtId="0" fontId="1" fillId="0" borderId="0" xfId="4" applyFont="1" applyFill="1" applyAlignment="1">
      <alignment horizontal="right" vertical="center"/>
    </xf>
    <xf numFmtId="49" fontId="1" fillId="2" borderId="4" xfId="4" applyNumberFormat="1" applyFont="1" applyFill="1" applyBorder="1" applyAlignment="1" applyProtection="1">
      <alignment horizontal="center" vertical="center" wrapText="1"/>
    </xf>
    <xf numFmtId="49" fontId="1" fillId="0" borderId="2" xfId="4" applyNumberFormat="1" applyFont="1" applyBorder="1" applyAlignment="1">
      <alignment horizontal="center" vertical="center" wrapText="1"/>
    </xf>
    <xf numFmtId="3" fontId="1" fillId="0" borderId="2" xfId="4" applyNumberFormat="1" applyFont="1" applyBorder="1" applyAlignment="1">
      <alignment horizontal="center" vertical="center" wrapText="1"/>
    </xf>
    <xf numFmtId="0" fontId="1" fillId="0" borderId="0" xfId="2" applyFont="1" applyFill="1"/>
    <xf numFmtId="176" fontId="1" fillId="0" borderId="0" xfId="2" applyNumberFormat="1" applyFont="1" applyFill="1" applyAlignment="1">
      <alignment horizontal="right" vertical="center"/>
    </xf>
    <xf numFmtId="176" fontId="2" fillId="0" borderId="0" xfId="2" applyNumberFormat="1" applyFont="1" applyFill="1" applyAlignment="1" applyProtection="1">
      <alignment horizontal="centerContinuous" vertical="center"/>
    </xf>
    <xf numFmtId="176" fontId="4" fillId="0" borderId="0" xfId="2" applyNumberFormat="1" applyFont="1" applyFill="1" applyAlignment="1" applyProtection="1">
      <alignment horizontal="centerContinuous" vertical="center"/>
    </xf>
    <xf numFmtId="0" fontId="1" fillId="0" borderId="0" xfId="2" applyFont="1" applyFill="1" applyAlignment="1">
      <alignment horizontal="right" vertical="center"/>
    </xf>
    <xf numFmtId="49" fontId="1" fillId="0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177" fontId="1" fillId="0" borderId="0" xfId="9" applyNumberFormat="1" applyFont="1" applyFill="1" applyAlignment="1">
      <alignment horizontal="left" vertical="center"/>
    </xf>
    <xf numFmtId="178" fontId="1" fillId="0" borderId="0" xfId="9" applyNumberFormat="1" applyFont="1" applyAlignment="1">
      <alignment horizontal="right" vertical="center"/>
    </xf>
    <xf numFmtId="49" fontId="1" fillId="0" borderId="0" xfId="9" applyNumberFormat="1" applyFont="1" applyAlignment="1">
      <alignment horizontal="right" vertical="center"/>
    </xf>
    <xf numFmtId="0" fontId="1" fillId="0" borderId="0" xfId="9" applyFont="1" applyAlignment="1">
      <alignment horizontal="right" vertical="center"/>
    </xf>
    <xf numFmtId="0" fontId="1" fillId="0" borderId="0" xfId="9" applyNumberFormat="1" applyFont="1" applyAlignment="1">
      <alignment horizontal="right" vertical="center" wrapText="1"/>
    </xf>
    <xf numFmtId="0" fontId="1" fillId="0" borderId="0" xfId="9" applyNumberFormat="1" applyFont="1" applyAlignment="1">
      <alignment horizontal="right" vertical="center"/>
    </xf>
    <xf numFmtId="181" fontId="1" fillId="0" borderId="0" xfId="9" applyNumberFormat="1" applyFont="1" applyAlignment="1">
      <alignment horizontal="right" vertical="center"/>
    </xf>
    <xf numFmtId="181" fontId="1" fillId="0" borderId="0" xfId="9" applyNumberFormat="1" applyFont="1" applyAlignment="1">
      <alignment horizontal="center" vertical="center"/>
    </xf>
    <xf numFmtId="181" fontId="2" fillId="0" borderId="0" xfId="9" applyNumberFormat="1" applyFont="1" applyFill="1" applyAlignment="1" applyProtection="1">
      <alignment horizontal="centerContinuous" vertical="center"/>
    </xf>
    <xf numFmtId="178" fontId="1" fillId="0" borderId="0" xfId="9" applyNumberFormat="1" applyFont="1" applyAlignment="1">
      <alignment horizontal="left" vertical="center"/>
    </xf>
    <xf numFmtId="178" fontId="1" fillId="0" borderId="0" xfId="9" applyNumberFormat="1" applyFont="1" applyAlignment="1">
      <alignment horizontal="center" vertical="center"/>
    </xf>
    <xf numFmtId="49" fontId="1" fillId="0" borderId="0" xfId="9" applyNumberFormat="1" applyFont="1" applyAlignment="1">
      <alignment vertical="center"/>
    </xf>
    <xf numFmtId="0" fontId="1" fillId="0" borderId="0" xfId="9" applyFont="1" applyAlignment="1">
      <alignment vertical="center"/>
    </xf>
    <xf numFmtId="0" fontId="1" fillId="0" borderId="0" xfId="9" applyNumberFormat="1" applyFont="1" applyAlignment="1">
      <alignment vertical="center" wrapText="1"/>
    </xf>
    <xf numFmtId="0" fontId="1" fillId="0" borderId="0" xfId="9" applyNumberFormat="1" applyFont="1" applyAlignment="1">
      <alignment vertical="center"/>
    </xf>
    <xf numFmtId="181" fontId="1" fillId="0" borderId="0" xfId="9" applyNumberFormat="1" applyFont="1" applyAlignment="1">
      <alignment vertical="center"/>
    </xf>
    <xf numFmtId="0" fontId="1" fillId="0" borderId="0" xfId="9" applyFont="1" applyFill="1" applyAlignment="1">
      <alignment horizontal="right" vertical="center"/>
    </xf>
    <xf numFmtId="49" fontId="1" fillId="2" borderId="4" xfId="9" applyNumberFormat="1" applyFont="1" applyFill="1" applyBorder="1" applyAlignment="1" applyProtection="1">
      <alignment horizontal="center" vertical="center" wrapText="1"/>
    </xf>
    <xf numFmtId="49" fontId="1" fillId="0" borderId="2" xfId="9" applyNumberFormat="1" applyFont="1" applyBorder="1" applyAlignment="1">
      <alignment horizontal="center" vertical="center" wrapText="1"/>
    </xf>
    <xf numFmtId="49" fontId="1" fillId="0" borderId="2" xfId="9" applyNumberFormat="1" applyFont="1" applyFill="1" applyBorder="1" applyAlignment="1">
      <alignment horizontal="center" vertical="center" wrapText="1"/>
    </xf>
    <xf numFmtId="0" fontId="1" fillId="0" borderId="2" xfId="9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1" xfId="10" applyNumberFormat="1" applyFont="1" applyFill="1" applyBorder="1" applyAlignment="1" applyProtection="1">
      <alignment horizontal="center" vertical="center" wrapText="1"/>
    </xf>
    <xf numFmtId="49" fontId="1" fillId="2" borderId="1" xfId="10" applyNumberFormat="1" applyFont="1" applyFill="1" applyBorder="1" applyAlignment="1" applyProtection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49" fontId="1" fillId="0" borderId="0" xfId="3" applyNumberFormat="1" applyFont="1" applyFill="1" applyBorder="1" applyAlignment="1" applyProtection="1">
      <alignment vertical="center" wrapText="1"/>
    </xf>
    <xf numFmtId="0" fontId="5" fillId="0" borderId="1" xfId="6" applyNumberFormat="1" applyFont="1" applyFill="1" applyBorder="1" applyAlignment="1" applyProtection="1">
      <alignment vertical="center"/>
    </xf>
    <xf numFmtId="0" fontId="5" fillId="0" borderId="1" xfId="6" applyFont="1" applyFill="1" applyBorder="1" applyAlignment="1">
      <alignment horizontal="left" vertical="center"/>
    </xf>
    <xf numFmtId="0" fontId="5" fillId="0" borderId="5" xfId="6" applyNumberFormat="1" applyFont="1" applyFill="1" applyBorder="1" applyAlignment="1" applyProtection="1">
      <alignment vertical="center"/>
    </xf>
    <xf numFmtId="0" fontId="1" fillId="0" borderId="1" xfId="11" applyNumberFormat="1" applyFont="1" applyFill="1" applyBorder="1" applyAlignment="1" applyProtection="1">
      <alignment horizontal="centerContinuous" vertical="center" wrapText="1"/>
    </xf>
    <xf numFmtId="49" fontId="5" fillId="0" borderId="1" xfId="3" applyNumberFormat="1" applyFont="1" applyFill="1" applyBorder="1" applyAlignment="1" applyProtection="1">
      <alignment horizontal="centerContinuous" vertical="center" wrapText="1"/>
    </xf>
    <xf numFmtId="49" fontId="1" fillId="0" borderId="1" xfId="3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6" fillId="0" borderId="1" xfId="3" applyNumberFormat="1" applyFont="1" applyFill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2" xfId="3" applyNumberFormat="1" applyFont="1" applyBorder="1" applyAlignment="1">
      <alignment horizontal="center" vertical="center" wrapText="1"/>
    </xf>
    <xf numFmtId="49" fontId="6" fillId="0" borderId="2" xfId="3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5" fillId="2" borderId="1" xfId="4" applyNumberFormat="1" applyFont="1" applyFill="1" applyBorder="1" applyAlignment="1">
      <alignment horizontal="center" vertical="center" wrapText="1"/>
    </xf>
    <xf numFmtId="49" fontId="5" fillId="2" borderId="2" xfId="4" applyNumberFormat="1" applyFont="1" applyFill="1" applyBorder="1" applyAlignment="1">
      <alignment horizontal="center" vertical="center" wrapText="1"/>
    </xf>
    <xf numFmtId="49" fontId="5" fillId="2" borderId="4" xfId="4" applyNumberFormat="1" applyFont="1" applyFill="1" applyBorder="1" applyAlignment="1">
      <alignment horizontal="center" vertical="center" wrapText="1"/>
    </xf>
    <xf numFmtId="49" fontId="5" fillId="2" borderId="1" xfId="4" applyNumberFormat="1" applyFont="1" applyFill="1" applyBorder="1" applyAlignment="1">
      <alignment horizontal="centerContinuous" vertical="center" wrapText="1"/>
    </xf>
    <xf numFmtId="4" fontId="0" fillId="0" borderId="0" xfId="0" applyNumberFormat="1" applyFill="1">
      <alignment vertical="center"/>
    </xf>
    <xf numFmtId="49" fontId="3" fillId="0" borderId="2" xfId="3" applyNumberFormat="1" applyFont="1" applyFill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right" vertical="center"/>
    </xf>
    <xf numFmtId="182" fontId="1" fillId="0" borderId="1" xfId="5" applyNumberFormat="1" applyFont="1" applyFill="1" applyBorder="1" applyAlignment="1">
      <alignment horizontal="right" vertical="center" wrapText="1"/>
    </xf>
    <xf numFmtId="182" fontId="1" fillId="0" borderId="1" xfId="5" applyNumberFormat="1" applyFont="1" applyBorder="1" applyAlignment="1">
      <alignment horizontal="right" vertical="center" wrapText="1"/>
    </xf>
    <xf numFmtId="182" fontId="1" fillId="0" borderId="1" xfId="5" applyNumberFormat="1" applyFont="1" applyFill="1" applyBorder="1" applyAlignment="1" applyProtection="1">
      <alignment horizontal="right" vertical="center" wrapText="1"/>
    </xf>
    <xf numFmtId="182" fontId="1" fillId="0" borderId="1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182" fontId="7" fillId="0" borderId="1" xfId="5" applyNumberFormat="1" applyFont="1" applyFill="1" applyBorder="1" applyAlignment="1">
      <alignment horizontal="right" vertical="center" wrapText="1"/>
    </xf>
    <xf numFmtId="182" fontId="7" fillId="0" borderId="1" xfId="5" applyNumberFormat="1" applyFont="1" applyBorder="1" applyAlignment="1">
      <alignment horizontal="right" vertical="center" wrapText="1"/>
    </xf>
    <xf numFmtId="182" fontId="1" fillId="0" borderId="1" xfId="6" applyNumberFormat="1" applyFont="1" applyFill="1" applyBorder="1" applyAlignment="1">
      <alignment horizontal="right" vertical="center" wrapText="1"/>
    </xf>
    <xf numFmtId="182" fontId="1" fillId="0" borderId="1" xfId="6" applyNumberFormat="1" applyFont="1" applyFill="1" applyBorder="1" applyAlignment="1" applyProtection="1">
      <alignment horizontal="right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49" fontId="1" fillId="0" borderId="1" xfId="5" applyNumberFormat="1" applyFont="1" applyFill="1" applyBorder="1" applyAlignment="1">
      <alignment horizontal="justify" vertical="center"/>
    </xf>
    <xf numFmtId="182" fontId="1" fillId="0" borderId="1" xfId="0" applyNumberFormat="1" applyFont="1" applyFill="1" applyBorder="1" applyAlignment="1">
      <alignment horizontal="right" vertical="center"/>
    </xf>
    <xf numFmtId="0" fontId="1" fillId="0" borderId="1" xfId="5" applyFill="1" applyBorder="1" applyAlignment="1">
      <alignment vertical="center"/>
    </xf>
    <xf numFmtId="182" fontId="7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7" fillId="0" borderId="1" xfId="5" applyFont="1" applyFill="1" applyBorder="1" applyAlignment="1">
      <alignment vertical="center"/>
    </xf>
    <xf numFmtId="0" fontId="0" fillId="0" borderId="8" xfId="0" applyFill="1" applyBorder="1">
      <alignment vertical="center"/>
    </xf>
    <xf numFmtId="182" fontId="1" fillId="0" borderId="8" xfId="0" applyNumberFormat="1" applyFont="1" applyFill="1" applyBorder="1" applyAlignment="1">
      <alignment horizontal="right" vertical="center"/>
    </xf>
    <xf numFmtId="182" fontId="1" fillId="0" borderId="1" xfId="5" applyNumberFormat="1" applyFont="1" applyFill="1" applyBorder="1" applyAlignment="1" applyProtection="1">
      <alignment horizontal="right" vertical="center" wrapText="1"/>
    </xf>
    <xf numFmtId="182" fontId="1" fillId="0" borderId="1" xfId="6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182" fontId="6" fillId="0" borderId="1" xfId="0" applyNumberFormat="1" applyFont="1" applyFill="1" applyBorder="1" applyAlignment="1">
      <alignment horizontal="right" vertical="center"/>
    </xf>
    <xf numFmtId="182" fontId="6" fillId="0" borderId="9" xfId="0" applyNumberFormat="1" applyFont="1" applyFill="1" applyBorder="1" applyAlignment="1">
      <alignment horizontal="right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10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2" fillId="0" borderId="0" xfId="5" applyNumberFormat="1" applyFont="1" applyFill="1" applyAlignment="1" applyProtection="1">
      <alignment horizontal="center" vertical="center"/>
    </xf>
    <xf numFmtId="0" fontId="1" fillId="0" borderId="1" xfId="6" applyNumberFormat="1" applyFont="1" applyFill="1" applyBorder="1" applyAlignment="1" applyProtection="1">
      <alignment horizontal="center" vertical="center"/>
    </xf>
    <xf numFmtId="0" fontId="2" fillId="0" borderId="0" xfId="6" applyFont="1" applyFill="1" applyAlignment="1">
      <alignment horizontal="center" vertical="center"/>
    </xf>
    <xf numFmtId="0" fontId="1" fillId="0" borderId="1" xfId="11" applyNumberFormat="1" applyFont="1" applyFill="1" applyBorder="1" applyAlignment="1" applyProtection="1">
      <alignment horizontal="center" vertical="center" wrapText="1"/>
    </xf>
    <xf numFmtId="0" fontId="1" fillId="0" borderId="2" xfId="11" applyNumberFormat="1" applyFont="1" applyFill="1" applyBorder="1" applyAlignment="1" applyProtection="1">
      <alignment horizontal="center" vertical="center" wrapText="1"/>
    </xf>
    <xf numFmtId="49" fontId="1" fillId="0" borderId="11" xfId="11" applyNumberFormat="1" applyFont="1" applyBorder="1" applyAlignment="1">
      <alignment horizontal="center" vertical="center" wrapText="1"/>
    </xf>
    <xf numFmtId="49" fontId="1" fillId="0" borderId="6" xfId="11" applyNumberFormat="1" applyFont="1" applyBorder="1" applyAlignment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49" fontId="1" fillId="0" borderId="1" xfId="11" applyNumberFormat="1" applyFont="1" applyFill="1" applyBorder="1" applyAlignment="1">
      <alignment horizontal="center" vertical="center" wrapText="1"/>
    </xf>
    <xf numFmtId="49" fontId="1" fillId="0" borderId="4" xfId="11" applyNumberFormat="1" applyFont="1" applyBorder="1" applyAlignment="1">
      <alignment horizontal="center" vertical="center" wrapText="1"/>
    </xf>
    <xf numFmtId="0" fontId="5" fillId="0" borderId="12" xfId="7" applyNumberFormat="1" applyFont="1" applyFill="1" applyBorder="1" applyAlignment="1" applyProtection="1">
      <alignment horizontal="center" vertical="center" wrapText="1"/>
    </xf>
    <xf numFmtId="0" fontId="5" fillId="0" borderId="12" xfId="7" applyFont="1" applyFill="1" applyBorder="1" applyAlignment="1">
      <alignment horizontal="center" vertical="center" wrapText="1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2" xfId="11" applyNumberFormat="1" applyFont="1" applyBorder="1" applyAlignment="1">
      <alignment horizontal="center" vertical="center" wrapText="1"/>
    </xf>
    <xf numFmtId="49" fontId="1" fillId="0" borderId="1" xfId="10" applyNumberFormat="1" applyFont="1" applyFill="1" applyBorder="1" applyAlignment="1" applyProtection="1">
      <alignment horizontal="center" vertical="center" wrapText="1"/>
    </xf>
    <xf numFmtId="49" fontId="1" fillId="2" borderId="1" xfId="10" applyNumberFormat="1" applyFont="1" applyFill="1" applyBorder="1" applyAlignment="1" applyProtection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49" fontId="1" fillId="0" borderId="4" xfId="3" applyNumberFormat="1" applyFont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6" xfId="3" applyNumberFormat="1" applyFont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5" fillId="2" borderId="1" xfId="4" applyNumberFormat="1" applyFont="1" applyFill="1" applyBorder="1" applyAlignment="1">
      <alignment horizontal="center" vertical="center" wrapText="1"/>
    </xf>
    <xf numFmtId="49" fontId="1" fillId="2" borderId="1" xfId="4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 applyProtection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wrapText="1"/>
    </xf>
    <xf numFmtId="49" fontId="1" fillId="2" borderId="6" xfId="4" applyNumberFormat="1" applyFont="1" applyFill="1" applyBorder="1" applyAlignment="1">
      <alignment horizontal="center" vertical="center" wrapText="1"/>
    </xf>
    <xf numFmtId="49" fontId="5" fillId="2" borderId="2" xfId="4" applyNumberFormat="1" applyFont="1" applyFill="1" applyBorder="1" applyAlignment="1">
      <alignment horizontal="center" vertical="center" wrapText="1"/>
    </xf>
    <xf numFmtId="49" fontId="5" fillId="2" borderId="4" xfId="4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2" xfId="8" applyNumberFormat="1" applyFont="1" applyFill="1" applyBorder="1" applyAlignment="1" applyProtection="1">
      <alignment horizontal="center" vertical="center" wrapText="1"/>
    </xf>
    <xf numFmtId="0" fontId="9" fillId="0" borderId="12" xfId="1" applyBorder="1" applyAlignment="1">
      <alignment vertical="center" wrapText="1"/>
    </xf>
    <xf numFmtId="0" fontId="5" fillId="0" borderId="12" xfId="8" applyFont="1" applyFill="1" applyBorder="1" applyAlignment="1">
      <alignment horizontal="center" vertical="center" wrapText="1"/>
    </xf>
    <xf numFmtId="49" fontId="1" fillId="0" borderId="1" xfId="9" applyNumberFormat="1" applyFont="1" applyFill="1" applyBorder="1" applyAlignment="1" applyProtection="1">
      <alignment horizontal="center" vertical="center" wrapText="1"/>
    </xf>
    <xf numFmtId="49" fontId="1" fillId="0" borderId="6" xfId="9" applyNumberFormat="1" applyFont="1" applyBorder="1" applyAlignment="1">
      <alignment horizontal="center" vertical="center" wrapText="1"/>
    </xf>
    <xf numFmtId="49" fontId="1" fillId="0" borderId="1" xfId="9" applyNumberFormat="1" applyFont="1" applyBorder="1" applyAlignment="1">
      <alignment horizontal="center" vertical="center" wrapText="1"/>
    </xf>
    <xf numFmtId="49" fontId="1" fillId="0" borderId="2" xfId="9" applyNumberFormat="1" applyFont="1" applyFill="1" applyBorder="1" applyAlignment="1" applyProtection="1">
      <alignment horizontal="center" vertical="center" wrapText="1"/>
    </xf>
    <xf numFmtId="49" fontId="1" fillId="0" borderId="4" xfId="9" applyNumberFormat="1" applyFont="1" applyFill="1" applyBorder="1" applyAlignment="1" applyProtection="1">
      <alignment horizontal="center" vertical="center" wrapText="1"/>
    </xf>
    <xf numFmtId="49" fontId="1" fillId="0" borderId="2" xfId="9" applyNumberFormat="1" applyFont="1" applyBorder="1" applyAlignment="1">
      <alignment horizontal="center" vertical="center" wrapText="1"/>
    </xf>
    <xf numFmtId="49" fontId="1" fillId="0" borderId="4" xfId="9" applyNumberFormat="1" applyFont="1" applyBorder="1" applyAlignment="1">
      <alignment horizontal="center" vertical="center" wrapText="1"/>
    </xf>
    <xf numFmtId="182" fontId="0" fillId="0" borderId="0" xfId="0" applyNumberFormat="1" applyFill="1">
      <alignment vertical="center"/>
    </xf>
    <xf numFmtId="182" fontId="10" fillId="3" borderId="1" xfId="0" applyNumberFormat="1" applyFont="1" applyFill="1" applyBorder="1" applyAlignment="1">
      <alignment horizontal="right" vertical="center"/>
    </xf>
    <xf numFmtId="182" fontId="1" fillId="3" borderId="1" xfId="0" applyNumberFormat="1" applyFont="1" applyFill="1" applyBorder="1" applyAlignment="1">
      <alignment horizontal="right" vertical="center"/>
    </xf>
  </cellXfs>
  <cellStyles count="12">
    <cellStyle name="常规" xfId="0" builtinId="0"/>
    <cellStyle name="常规 3" xfId="1"/>
    <cellStyle name="常规_对个人和家庭的补助" xfId="2"/>
    <cellStyle name="常规_工资福利支出" xfId="3"/>
    <cellStyle name="常规_商品和服务支出" xfId="4"/>
    <cellStyle name="常规_收支分科目" xfId="5"/>
    <cellStyle name="常规_收支总表" xfId="6"/>
    <cellStyle name="常规_收支总表 2" xfId="7"/>
    <cellStyle name="常规_收支总表 3" xfId="8"/>
    <cellStyle name="常规_项目支出" xfId="9"/>
    <cellStyle name="常规_支出分类汇总" xfId="10"/>
    <cellStyle name="常规_支出总表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>
      <selection activeCell="B43" sqref="B43"/>
    </sheetView>
  </sheetViews>
  <sheetFormatPr defaultRowHeight="14.2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  <col min="7" max="7" width="41.625" bestFit="1" customWidth="1"/>
  </cols>
  <sheetData>
    <row r="1" spans="1:7" ht="14.25" customHeight="1">
      <c r="A1" s="1"/>
      <c r="B1" s="1"/>
      <c r="C1" s="1"/>
      <c r="D1" s="2"/>
      <c r="E1" s="1"/>
      <c r="F1" s="3" t="s">
        <v>1</v>
      </c>
    </row>
    <row r="2" spans="1:7" ht="20.25" customHeight="1">
      <c r="A2" s="169" t="s">
        <v>16</v>
      </c>
      <c r="B2" s="169"/>
      <c r="C2" s="169"/>
      <c r="D2" s="169"/>
      <c r="E2" s="169"/>
      <c r="F2" s="169"/>
    </row>
    <row r="3" spans="1:7" ht="14.25" customHeight="1">
      <c r="A3" s="1"/>
      <c r="B3" s="1"/>
      <c r="C3" s="1"/>
      <c r="D3" s="2"/>
      <c r="E3" s="1"/>
      <c r="F3" s="4" t="s">
        <v>27</v>
      </c>
    </row>
    <row r="4" spans="1:7" ht="14.25" customHeight="1">
      <c r="A4" s="166" t="s">
        <v>2</v>
      </c>
      <c r="B4" s="166"/>
      <c r="C4" s="166" t="s">
        <v>9</v>
      </c>
      <c r="D4" s="167"/>
      <c r="E4" s="166" t="s">
        <v>18</v>
      </c>
      <c r="F4" s="168"/>
    </row>
    <row r="5" spans="1:7" s="151" customFormat="1" ht="14.25" customHeight="1">
      <c r="A5" s="147" t="s">
        <v>29</v>
      </c>
      <c r="B5" s="148">
        <v>833.77</v>
      </c>
      <c r="C5" s="149" t="s">
        <v>17</v>
      </c>
      <c r="D5" s="148">
        <v>0</v>
      </c>
      <c r="E5" s="149" t="s">
        <v>0</v>
      </c>
      <c r="F5" s="150">
        <v>747</v>
      </c>
      <c r="G5" s="134"/>
    </row>
    <row r="6" spans="1:7" s="151" customFormat="1" ht="14.25" customHeight="1">
      <c r="A6" s="147" t="s">
        <v>30</v>
      </c>
      <c r="B6" s="148">
        <v>0</v>
      </c>
      <c r="C6" s="149" t="s">
        <v>11</v>
      </c>
      <c r="D6" s="148">
        <v>0</v>
      </c>
      <c r="E6" s="149" t="s">
        <v>36</v>
      </c>
      <c r="F6" s="150">
        <v>59.12</v>
      </c>
      <c r="G6" s="134"/>
    </row>
    <row r="7" spans="1:7" s="151" customFormat="1" ht="14.25" customHeight="1">
      <c r="A7" s="147" t="s">
        <v>31</v>
      </c>
      <c r="B7" s="148">
        <v>0</v>
      </c>
      <c r="C7" s="149" t="s">
        <v>14</v>
      </c>
      <c r="D7" s="148">
        <v>0</v>
      </c>
      <c r="E7" s="149" t="s">
        <v>37</v>
      </c>
      <c r="F7" s="150">
        <v>6.95</v>
      </c>
      <c r="G7" s="134"/>
    </row>
    <row r="8" spans="1:7" s="151" customFormat="1" ht="14.25" customHeight="1">
      <c r="A8" s="147" t="s">
        <v>32</v>
      </c>
      <c r="B8" s="148">
        <v>0</v>
      </c>
      <c r="C8" s="149" t="s">
        <v>21</v>
      </c>
      <c r="D8" s="148">
        <v>0</v>
      </c>
      <c r="E8" s="149" t="s">
        <v>131</v>
      </c>
      <c r="F8" s="150">
        <v>0</v>
      </c>
      <c r="G8" s="134"/>
    </row>
    <row r="9" spans="1:7" s="151" customFormat="1" ht="14.25" customHeight="1">
      <c r="A9" s="152"/>
      <c r="B9" s="140"/>
      <c r="C9" s="149" t="s">
        <v>13</v>
      </c>
      <c r="D9" s="148">
        <v>0</v>
      </c>
      <c r="E9" s="149" t="s">
        <v>132</v>
      </c>
      <c r="F9" s="150">
        <v>0</v>
      </c>
      <c r="G9" s="134"/>
    </row>
    <row r="10" spans="1:7" s="151" customFormat="1" ht="14.25" customHeight="1">
      <c r="A10" s="152"/>
      <c r="B10" s="140"/>
      <c r="C10" s="149" t="s">
        <v>19</v>
      </c>
      <c r="D10" s="148">
        <v>0</v>
      </c>
      <c r="E10" s="149" t="s">
        <v>133</v>
      </c>
      <c r="F10" s="150">
        <v>0</v>
      </c>
      <c r="G10" s="134"/>
    </row>
    <row r="11" spans="1:7" s="151" customFormat="1" ht="14.25" customHeight="1">
      <c r="A11" s="152"/>
      <c r="B11" s="140"/>
      <c r="C11" s="149" t="s">
        <v>23</v>
      </c>
      <c r="D11" s="148">
        <v>20</v>
      </c>
      <c r="E11" s="149" t="s">
        <v>134</v>
      </c>
      <c r="F11" s="150">
        <v>0</v>
      </c>
      <c r="G11" s="134"/>
    </row>
    <row r="12" spans="1:7" s="151" customFormat="1" ht="14.25" customHeight="1">
      <c r="A12" s="152"/>
      <c r="B12" s="137"/>
      <c r="C12" s="149" t="s">
        <v>15</v>
      </c>
      <c r="D12" s="148">
        <v>105.63</v>
      </c>
      <c r="E12" s="149" t="s">
        <v>135</v>
      </c>
      <c r="F12" s="150">
        <v>0</v>
      </c>
      <c r="G12" s="134"/>
    </row>
    <row r="13" spans="1:7" s="151" customFormat="1" ht="14.25" customHeight="1">
      <c r="A13" s="152"/>
      <c r="B13" s="137"/>
      <c r="C13" s="149" t="s">
        <v>33</v>
      </c>
      <c r="D13" s="148">
        <v>0</v>
      </c>
      <c r="E13" s="149" t="s">
        <v>136</v>
      </c>
      <c r="F13" s="150">
        <v>0</v>
      </c>
      <c r="G13" s="134"/>
    </row>
    <row r="14" spans="1:7" s="151" customFormat="1" ht="14.25" customHeight="1">
      <c r="A14" s="152"/>
      <c r="B14" s="137"/>
      <c r="C14" s="149" t="s">
        <v>138</v>
      </c>
      <c r="D14" s="148">
        <v>48.78</v>
      </c>
      <c r="E14" s="149" t="s">
        <v>137</v>
      </c>
      <c r="F14" s="150">
        <v>0</v>
      </c>
      <c r="G14" s="134"/>
    </row>
    <row r="15" spans="1:7" s="151" customFormat="1" ht="14.25" customHeight="1">
      <c r="A15" s="152"/>
      <c r="B15" s="137"/>
      <c r="C15" s="149" t="s">
        <v>25</v>
      </c>
      <c r="D15" s="148">
        <v>0</v>
      </c>
      <c r="E15" s="149"/>
      <c r="F15" s="141"/>
      <c r="G15" s="134"/>
    </row>
    <row r="16" spans="1:7" s="151" customFormat="1" ht="14.25" customHeight="1">
      <c r="A16" s="6"/>
      <c r="B16" s="137"/>
      <c r="C16" s="149" t="s">
        <v>26</v>
      </c>
      <c r="D16" s="148">
        <v>0</v>
      </c>
      <c r="E16" s="149"/>
      <c r="F16" s="141"/>
      <c r="G16" s="134"/>
    </row>
    <row r="17" spans="1:7" s="151" customFormat="1" ht="14.25" customHeight="1">
      <c r="A17" s="6"/>
      <c r="B17" s="137"/>
      <c r="C17" s="149" t="s">
        <v>34</v>
      </c>
      <c r="D17" s="148">
        <v>0</v>
      </c>
      <c r="E17" s="6"/>
      <c r="F17" s="142"/>
    </row>
    <row r="18" spans="1:7" s="151" customFormat="1" ht="14.25" customHeight="1">
      <c r="A18" s="6"/>
      <c r="B18" s="137"/>
      <c r="C18" s="149" t="s">
        <v>24</v>
      </c>
      <c r="D18" s="148">
        <v>0</v>
      </c>
      <c r="E18" s="6"/>
      <c r="F18" s="142"/>
      <c r="G18" s="134"/>
    </row>
    <row r="19" spans="1:7" s="151" customFormat="1" ht="14.25" customHeight="1">
      <c r="A19" s="6"/>
      <c r="B19" s="137"/>
      <c r="C19" s="149" t="s">
        <v>139</v>
      </c>
      <c r="D19" s="148">
        <v>0</v>
      </c>
      <c r="E19" s="6"/>
      <c r="F19" s="142"/>
      <c r="G19" s="134"/>
    </row>
    <row r="20" spans="1:7" s="151" customFormat="1" ht="14.25" customHeight="1">
      <c r="A20" s="6"/>
      <c r="B20" s="137"/>
      <c r="C20" s="149" t="s">
        <v>35</v>
      </c>
      <c r="D20" s="148">
        <v>1125.56</v>
      </c>
      <c r="E20" s="6"/>
      <c r="F20" s="142"/>
      <c r="G20" s="134"/>
    </row>
    <row r="21" spans="1:7" s="151" customFormat="1" ht="14.25" customHeight="1">
      <c r="A21" s="6"/>
      <c r="B21" s="137"/>
      <c r="C21" s="149" t="s">
        <v>140</v>
      </c>
      <c r="D21" s="148">
        <v>0</v>
      </c>
      <c r="E21" s="6"/>
      <c r="F21" s="142"/>
      <c r="G21" s="134"/>
    </row>
    <row r="22" spans="1:7" s="151" customFormat="1" ht="14.25" customHeight="1">
      <c r="A22" s="6"/>
      <c r="B22" s="137"/>
      <c r="C22" s="153" t="s">
        <v>184</v>
      </c>
      <c r="D22" s="148">
        <v>0</v>
      </c>
      <c r="E22" s="6"/>
      <c r="F22" s="142"/>
      <c r="G22" s="134"/>
    </row>
    <row r="23" spans="1:7" s="151" customFormat="1" ht="14.25" customHeight="1">
      <c r="A23" s="6"/>
      <c r="B23" s="137"/>
      <c r="C23" s="153" t="s">
        <v>185</v>
      </c>
      <c r="D23" s="148">
        <v>0</v>
      </c>
      <c r="E23" s="6"/>
      <c r="F23" s="142"/>
    </row>
    <row r="24" spans="1:7" s="151" customFormat="1" ht="14.25" customHeight="1">
      <c r="A24" s="6"/>
      <c r="B24" s="137"/>
      <c r="C24" s="153" t="s">
        <v>186</v>
      </c>
      <c r="D24" s="148">
        <v>51.8</v>
      </c>
      <c r="E24" s="6"/>
      <c r="F24" s="142"/>
    </row>
    <row r="25" spans="1:7" s="151" customFormat="1" ht="14.25" customHeight="1">
      <c r="A25" s="6"/>
      <c r="B25" s="137"/>
      <c r="C25" s="153" t="s">
        <v>187</v>
      </c>
      <c r="D25" s="148">
        <v>0</v>
      </c>
      <c r="E25" s="6"/>
      <c r="F25" s="142"/>
    </row>
    <row r="26" spans="1:7" s="151" customFormat="1" ht="14.25" customHeight="1">
      <c r="A26" s="6"/>
      <c r="B26" s="137"/>
      <c r="C26" s="153" t="s">
        <v>188</v>
      </c>
      <c r="D26" s="148">
        <v>0</v>
      </c>
      <c r="E26" s="6"/>
      <c r="F26" s="142"/>
    </row>
    <row r="27" spans="1:7" s="151" customFormat="1" ht="14.25" customHeight="1">
      <c r="A27" s="6"/>
      <c r="B27" s="137"/>
      <c r="C27" s="153" t="s">
        <v>189</v>
      </c>
      <c r="D27" s="148">
        <v>0</v>
      </c>
      <c r="E27" s="6"/>
      <c r="F27" s="142"/>
    </row>
    <row r="28" spans="1:7" s="151" customFormat="1" ht="14.25" customHeight="1">
      <c r="A28" s="6"/>
      <c r="B28" s="137"/>
      <c r="C28" s="153" t="s">
        <v>190</v>
      </c>
      <c r="D28" s="148">
        <v>0</v>
      </c>
      <c r="E28" s="6"/>
      <c r="F28" s="142"/>
    </row>
    <row r="29" spans="1:7" s="151" customFormat="1" ht="14.25" customHeight="1">
      <c r="A29" s="6"/>
      <c r="B29" s="137"/>
      <c r="C29" s="153" t="s">
        <v>191</v>
      </c>
      <c r="D29" s="148">
        <v>0</v>
      </c>
      <c r="E29" s="6"/>
      <c r="F29" s="142"/>
    </row>
    <row r="30" spans="1:7" s="151" customFormat="1" ht="14.25" customHeight="1">
      <c r="A30" s="6"/>
      <c r="B30" s="137"/>
      <c r="C30" s="153" t="s">
        <v>192</v>
      </c>
      <c r="D30" s="148">
        <v>0</v>
      </c>
      <c r="E30" s="6"/>
      <c r="F30" s="142"/>
    </row>
    <row r="31" spans="1:7" s="151" customFormat="1" ht="14.25" customHeight="1">
      <c r="A31" s="152"/>
      <c r="B31" s="140"/>
      <c r="C31" s="153" t="s">
        <v>193</v>
      </c>
      <c r="D31" s="148">
        <v>0</v>
      </c>
      <c r="E31" s="152"/>
      <c r="F31" s="141"/>
    </row>
    <row r="32" spans="1:7" s="151" customFormat="1" ht="14.25" customHeight="1">
      <c r="A32" s="152"/>
      <c r="B32" s="140"/>
      <c r="C32" s="153" t="s">
        <v>194</v>
      </c>
      <c r="D32" s="148">
        <v>0</v>
      </c>
      <c r="E32" s="152"/>
      <c r="F32" s="141"/>
    </row>
    <row r="33" spans="1:6" s="151" customFormat="1" ht="14.25" customHeight="1">
      <c r="A33" s="152"/>
      <c r="B33" s="140"/>
      <c r="C33" s="153" t="s">
        <v>195</v>
      </c>
      <c r="D33" s="148">
        <v>0</v>
      </c>
      <c r="E33" s="152"/>
      <c r="F33" s="141"/>
    </row>
    <row r="34" spans="1:6" ht="14.25" customHeight="1">
      <c r="A34" s="8" t="s">
        <v>8</v>
      </c>
      <c r="B34" s="139">
        <f>SUM(B5:B8)</f>
        <v>833.77</v>
      </c>
      <c r="C34" s="7" t="s">
        <v>7</v>
      </c>
      <c r="D34" s="137">
        <f>SUM(D5:D33)</f>
        <v>1351.77</v>
      </c>
      <c r="E34" s="7" t="s">
        <v>7</v>
      </c>
      <c r="F34" s="142">
        <f>SUM(F5:F16)</f>
        <v>813.07</v>
      </c>
    </row>
    <row r="35" spans="1:6" ht="14.25" customHeight="1">
      <c r="A35" s="8"/>
      <c r="B35" s="139"/>
      <c r="C35" s="7"/>
      <c r="D35" s="137"/>
      <c r="E35" s="7"/>
      <c r="F35" s="142"/>
    </row>
    <row r="36" spans="1:6" ht="14.25" customHeight="1">
      <c r="A36" s="10" t="s">
        <v>5</v>
      </c>
      <c r="B36" s="140"/>
      <c r="C36" s="6"/>
      <c r="D36" s="137"/>
      <c r="E36" s="6"/>
      <c r="F36" s="143"/>
    </row>
    <row r="37" spans="1:6" ht="14.25" customHeight="1">
      <c r="A37" s="10" t="s">
        <v>12</v>
      </c>
      <c r="B37" s="140"/>
      <c r="C37" s="6"/>
      <c r="D37" s="138"/>
      <c r="E37" s="5"/>
      <c r="F37" s="143"/>
    </row>
    <row r="38" spans="1:6" ht="14.25" customHeight="1">
      <c r="A38" s="10" t="s">
        <v>28</v>
      </c>
      <c r="B38" s="140"/>
      <c r="C38" s="6"/>
      <c r="D38" s="138"/>
      <c r="E38" s="5"/>
      <c r="F38" s="143"/>
    </row>
    <row r="39" spans="1:6" s="151" customFormat="1" ht="14.25" customHeight="1">
      <c r="A39" s="147" t="s">
        <v>6</v>
      </c>
      <c r="B39" s="148">
        <v>0</v>
      </c>
      <c r="C39" s="7" t="s">
        <v>22</v>
      </c>
      <c r="D39" s="137">
        <f>B43-D34</f>
        <v>0</v>
      </c>
      <c r="E39" s="7" t="s">
        <v>22</v>
      </c>
      <c r="F39" s="142">
        <f>B43-F34</f>
        <v>538.69999999999993</v>
      </c>
    </row>
    <row r="40" spans="1:6" s="151" customFormat="1" ht="14.25" customHeight="1">
      <c r="A40" s="147" t="s">
        <v>10</v>
      </c>
      <c r="B40" s="148">
        <v>0</v>
      </c>
      <c r="C40" s="154"/>
      <c r="D40" s="155"/>
      <c r="E40" s="154"/>
      <c r="F40" s="141"/>
    </row>
    <row r="41" spans="1:6" s="151" customFormat="1">
      <c r="A41" s="147" t="s">
        <v>20</v>
      </c>
      <c r="B41" s="148">
        <v>0</v>
      </c>
      <c r="C41" s="6"/>
      <c r="D41" s="137"/>
      <c r="E41" s="6"/>
      <c r="F41" s="142"/>
    </row>
    <row r="42" spans="1:6">
      <c r="A42" s="10"/>
      <c r="B42" s="136"/>
      <c r="C42" s="6"/>
      <c r="D42" s="137"/>
      <c r="E42" s="5"/>
      <c r="F42" s="143"/>
    </row>
    <row r="43" spans="1:6" s="151" customFormat="1">
      <c r="A43" s="7" t="s">
        <v>4</v>
      </c>
      <c r="B43" s="156">
        <v>1351.77</v>
      </c>
      <c r="C43" s="7" t="s">
        <v>3</v>
      </c>
      <c r="D43" s="137">
        <f>D34+D39</f>
        <v>1351.77</v>
      </c>
      <c r="E43" s="7" t="s">
        <v>3</v>
      </c>
      <c r="F43" s="142">
        <f>F34+F39</f>
        <v>1351.77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>
      <selection activeCell="T18" sqref="T18"/>
    </sheetView>
  </sheetViews>
  <sheetFormatPr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30" customWidth="1"/>
    <col min="6" max="6" width="7.375" customWidth="1"/>
    <col min="7" max="7" width="7.625" customWidth="1"/>
    <col min="8" max="8" width="7.5" customWidth="1"/>
    <col min="9" max="9" width="6.25" customWidth="1"/>
    <col min="10" max="10" width="7.875" customWidth="1"/>
    <col min="11" max="11" width="6" hidden="1" customWidth="1"/>
    <col min="12" max="12" width="6.25" customWidth="1"/>
    <col min="13" max="13" width="7.25" customWidth="1"/>
    <col min="14" max="14" width="6.125" customWidth="1"/>
    <col min="15" max="15" width="5.875" customWidth="1"/>
    <col min="16" max="17" width="6" customWidth="1"/>
    <col min="18" max="18" width="6.125" customWidth="1"/>
    <col min="19" max="19" width="5" customWidth="1"/>
    <col min="20" max="20" width="6.625" customWidth="1"/>
    <col min="21" max="21" width="6.25" customWidth="1"/>
    <col min="22" max="22" width="0" hidden="1" customWidth="1"/>
    <col min="23" max="23" width="6.375" customWidth="1"/>
    <col min="24" max="24" width="5.75" customWidth="1"/>
    <col min="26" max="26" width="7.25" customWidth="1"/>
    <col min="27" max="27" width="6.625" customWidth="1"/>
    <col min="28" max="28" width="0" hidden="1" customWidth="1"/>
  </cols>
  <sheetData>
    <row r="1" spans="1:29" ht="14.25" customHeight="1">
      <c r="A1" s="48"/>
      <c r="B1" s="49"/>
      <c r="C1" s="49"/>
      <c r="D1" s="50"/>
      <c r="E1" s="51"/>
      <c r="F1" s="52"/>
      <c r="G1" s="52"/>
      <c r="H1" s="52"/>
      <c r="I1" s="52"/>
      <c r="J1" s="52"/>
      <c r="K1" s="52"/>
      <c r="L1" s="52"/>
      <c r="M1" s="52"/>
      <c r="N1" s="52"/>
      <c r="O1" s="53"/>
      <c r="P1" s="53"/>
      <c r="Q1" s="53"/>
      <c r="R1" s="53"/>
      <c r="S1" s="53"/>
      <c r="AB1" s="52" t="s">
        <v>64</v>
      </c>
    </row>
    <row r="2" spans="1:29" ht="20.25" customHeight="1">
      <c r="A2" s="54" t="s">
        <v>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9" ht="14.25" customHeight="1">
      <c r="A3" s="55"/>
      <c r="B3" s="56"/>
      <c r="C3" s="56"/>
      <c r="D3" s="57"/>
      <c r="E3" s="58"/>
      <c r="F3" s="52"/>
      <c r="G3" s="59"/>
      <c r="H3" s="59"/>
      <c r="I3" s="59"/>
      <c r="J3" s="59"/>
      <c r="K3" s="59"/>
      <c r="L3" s="59"/>
      <c r="M3" s="59"/>
      <c r="O3" s="116"/>
      <c r="P3" s="116"/>
      <c r="Q3" s="116"/>
      <c r="R3" s="58"/>
      <c r="S3" s="58"/>
      <c r="AB3" s="60" t="s">
        <v>78</v>
      </c>
    </row>
    <row r="4" spans="1:29" ht="14.25" customHeight="1">
      <c r="A4" s="194" t="s">
        <v>113</v>
      </c>
      <c r="B4" s="194"/>
      <c r="C4" s="194"/>
      <c r="D4" s="195" t="s">
        <v>75</v>
      </c>
      <c r="E4" s="191" t="s">
        <v>70</v>
      </c>
      <c r="F4" s="196" t="s">
        <v>92</v>
      </c>
      <c r="G4" s="191" t="s">
        <v>103</v>
      </c>
      <c r="H4" s="192" t="s">
        <v>183</v>
      </c>
      <c r="I4" s="191" t="s">
        <v>71</v>
      </c>
      <c r="J4" s="187" t="s">
        <v>129</v>
      </c>
      <c r="K4" s="187" t="s">
        <v>130</v>
      </c>
      <c r="L4" s="189" t="s">
        <v>151</v>
      </c>
      <c r="M4" s="189" t="s">
        <v>152</v>
      </c>
      <c r="N4" s="121" t="s">
        <v>150</v>
      </c>
      <c r="O4" s="122"/>
      <c r="P4" s="122"/>
      <c r="Q4" s="122"/>
      <c r="R4" s="189" t="s">
        <v>153</v>
      </c>
      <c r="S4" s="189" t="s">
        <v>154</v>
      </c>
      <c r="T4" s="124" t="s">
        <v>111</v>
      </c>
      <c r="U4" s="124"/>
      <c r="V4" s="124"/>
      <c r="W4" s="125"/>
      <c r="X4" s="125"/>
      <c r="Y4" s="125"/>
      <c r="Z4" s="125"/>
      <c r="AA4" s="125"/>
      <c r="AB4" s="186" t="s">
        <v>155</v>
      </c>
    </row>
    <row r="5" spans="1:29" ht="41.25" customHeight="1">
      <c r="A5" s="61" t="s">
        <v>73</v>
      </c>
      <c r="B5" s="61" t="s">
        <v>95</v>
      </c>
      <c r="C5" s="61" t="s">
        <v>93</v>
      </c>
      <c r="D5" s="191"/>
      <c r="E5" s="191"/>
      <c r="F5" s="196"/>
      <c r="G5" s="191"/>
      <c r="H5" s="193"/>
      <c r="I5" s="191"/>
      <c r="J5" s="188"/>
      <c r="K5" s="188"/>
      <c r="L5" s="190"/>
      <c r="M5" s="190"/>
      <c r="N5" s="112" t="s">
        <v>80</v>
      </c>
      <c r="O5" s="114" t="s">
        <v>84</v>
      </c>
      <c r="P5" s="114" t="s">
        <v>57</v>
      </c>
      <c r="Q5" s="115" t="s">
        <v>56</v>
      </c>
      <c r="R5" s="188"/>
      <c r="S5" s="188"/>
      <c r="T5" s="126" t="s">
        <v>156</v>
      </c>
      <c r="U5" s="146" t="s">
        <v>196</v>
      </c>
      <c r="V5" s="146" t="s">
        <v>197</v>
      </c>
      <c r="W5" s="129" t="s">
        <v>157</v>
      </c>
      <c r="X5" s="129" t="s">
        <v>158</v>
      </c>
      <c r="Y5" s="129" t="s">
        <v>159</v>
      </c>
      <c r="Z5" s="129" t="s">
        <v>160</v>
      </c>
      <c r="AA5" s="129" t="s">
        <v>161</v>
      </c>
      <c r="AB5" s="186"/>
    </row>
    <row r="6" spans="1:29" ht="14.25" customHeight="1">
      <c r="A6" s="62" t="s">
        <v>86</v>
      </c>
      <c r="B6" s="63" t="s">
        <v>86</v>
      </c>
      <c r="C6" s="63" t="s">
        <v>86</v>
      </c>
      <c r="D6" s="62" t="s">
        <v>86</v>
      </c>
      <c r="E6" s="62" t="s">
        <v>86</v>
      </c>
      <c r="F6" s="63">
        <v>1</v>
      </c>
      <c r="G6" s="62">
        <v>2</v>
      </c>
      <c r="H6" s="63">
        <v>3</v>
      </c>
      <c r="I6" s="62">
        <v>4</v>
      </c>
      <c r="J6" s="63">
        <v>5</v>
      </c>
      <c r="K6" s="62">
        <v>6</v>
      </c>
      <c r="L6" s="63">
        <v>7</v>
      </c>
      <c r="M6" s="62">
        <v>8</v>
      </c>
      <c r="N6" s="63">
        <v>9</v>
      </c>
      <c r="O6" s="62">
        <v>10</v>
      </c>
      <c r="P6" s="63">
        <v>11</v>
      </c>
      <c r="Q6" s="62">
        <v>12</v>
      </c>
      <c r="R6" s="63">
        <v>13</v>
      </c>
      <c r="S6" s="127">
        <v>14</v>
      </c>
      <c r="T6" s="128">
        <v>15</v>
      </c>
      <c r="U6" s="127">
        <v>16</v>
      </c>
      <c r="V6" s="128">
        <v>17</v>
      </c>
      <c r="W6" s="127">
        <v>18</v>
      </c>
      <c r="X6" s="128">
        <v>19</v>
      </c>
      <c r="Y6" s="127">
        <v>20</v>
      </c>
      <c r="Z6" s="128">
        <v>21</v>
      </c>
      <c r="AA6" s="135" t="s">
        <v>182</v>
      </c>
      <c r="AB6" s="128">
        <v>23</v>
      </c>
    </row>
    <row r="7" spans="1:29" s="151" customFormat="1" ht="14.25" customHeight="1">
      <c r="A7" s="161"/>
      <c r="B7" s="161"/>
      <c r="C7" s="161"/>
      <c r="D7" s="161"/>
      <c r="E7" s="162" t="s">
        <v>200</v>
      </c>
      <c r="F7" s="148">
        <v>747.7</v>
      </c>
      <c r="G7" s="221">
        <v>101.71</v>
      </c>
      <c r="H7" s="221">
        <v>337.26</v>
      </c>
      <c r="I7" s="221">
        <v>36.92</v>
      </c>
      <c r="J7" s="222">
        <v>92.39</v>
      </c>
      <c r="K7" s="222">
        <v>0</v>
      </c>
      <c r="L7" s="222">
        <v>11.82</v>
      </c>
      <c r="M7" s="222">
        <v>36.96</v>
      </c>
      <c r="N7" s="148">
        <v>4.2699999999999996</v>
      </c>
      <c r="O7" s="148">
        <v>0.12</v>
      </c>
      <c r="P7" s="148">
        <v>0.92</v>
      </c>
      <c r="Q7" s="148">
        <v>3.23</v>
      </c>
      <c r="R7" s="148">
        <v>51.8</v>
      </c>
      <c r="S7" s="148">
        <v>3.59</v>
      </c>
      <c r="T7" s="164">
        <v>63.26</v>
      </c>
      <c r="U7" s="164">
        <v>5.58</v>
      </c>
      <c r="V7" s="164">
        <v>3.59</v>
      </c>
      <c r="W7" s="164">
        <v>13.8</v>
      </c>
      <c r="X7" s="164">
        <v>8.3699999999999992</v>
      </c>
      <c r="Y7" s="164">
        <v>21.62</v>
      </c>
      <c r="Z7" s="164">
        <v>7.59</v>
      </c>
      <c r="AA7" s="164">
        <v>6.3</v>
      </c>
      <c r="AB7" s="164">
        <v>7.72</v>
      </c>
      <c r="AC7" s="220"/>
    </row>
    <row r="8" spans="1:29" ht="14.25" customHeight="1">
      <c r="A8" s="161"/>
      <c r="B8" s="161"/>
      <c r="C8" s="161"/>
      <c r="D8" s="161" t="s">
        <v>198</v>
      </c>
      <c r="E8" s="162" t="s">
        <v>199</v>
      </c>
      <c r="F8" s="148">
        <v>747.7</v>
      </c>
      <c r="G8" s="148">
        <v>101.71</v>
      </c>
      <c r="H8" s="148">
        <v>337.26</v>
      </c>
      <c r="I8" s="148">
        <v>36.92</v>
      </c>
      <c r="J8" s="148">
        <v>92.39</v>
      </c>
      <c r="K8" s="148">
        <v>0</v>
      </c>
      <c r="L8" s="148">
        <v>11.82</v>
      </c>
      <c r="M8" s="148">
        <v>36.96</v>
      </c>
      <c r="N8" s="148">
        <v>4.2699999999999996</v>
      </c>
      <c r="O8" s="148">
        <v>0.12</v>
      </c>
      <c r="P8" s="148">
        <v>0.92</v>
      </c>
      <c r="Q8" s="148">
        <v>3.23</v>
      </c>
      <c r="R8" s="148">
        <v>51.8</v>
      </c>
      <c r="S8" s="148">
        <v>3.59</v>
      </c>
      <c r="T8" s="164">
        <v>63.26</v>
      </c>
      <c r="U8" s="164">
        <v>5.58</v>
      </c>
      <c r="V8" s="164">
        <v>3.59</v>
      </c>
      <c r="W8" s="164">
        <v>13.8</v>
      </c>
      <c r="X8" s="164">
        <v>8.3699999999999992</v>
      </c>
      <c r="Y8" s="164">
        <v>21.62</v>
      </c>
      <c r="Z8" s="164">
        <v>7.59</v>
      </c>
      <c r="AA8" s="164">
        <v>6.3</v>
      </c>
      <c r="AB8" s="164">
        <v>7.72</v>
      </c>
    </row>
    <row r="9" spans="1:29" ht="14.25" customHeight="1">
      <c r="A9" s="161" t="s">
        <v>206</v>
      </c>
      <c r="B9" s="161" t="s">
        <v>207</v>
      </c>
      <c r="C9" s="161" t="s">
        <v>207</v>
      </c>
      <c r="D9" s="161" t="s">
        <v>204</v>
      </c>
      <c r="E9" s="162" t="s">
        <v>208</v>
      </c>
      <c r="F9" s="148">
        <v>92.39</v>
      </c>
      <c r="G9" s="148">
        <v>0</v>
      </c>
      <c r="H9" s="148">
        <v>0</v>
      </c>
      <c r="I9" s="148">
        <v>0</v>
      </c>
      <c r="J9" s="148">
        <v>92.39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0</v>
      </c>
      <c r="T9" s="164">
        <v>0</v>
      </c>
      <c r="U9" s="164">
        <v>0</v>
      </c>
      <c r="V9" s="164">
        <v>0</v>
      </c>
      <c r="W9" s="164">
        <v>0</v>
      </c>
      <c r="X9" s="164">
        <v>0</v>
      </c>
      <c r="Y9" s="164">
        <v>0</v>
      </c>
      <c r="Z9" s="164">
        <v>0</v>
      </c>
      <c r="AA9" s="164">
        <v>0</v>
      </c>
      <c r="AB9" s="164">
        <v>0</v>
      </c>
    </row>
    <row r="10" spans="1:29" ht="14.25" customHeight="1">
      <c r="A10" s="161" t="s">
        <v>206</v>
      </c>
      <c r="B10" s="161" t="s">
        <v>209</v>
      </c>
      <c r="C10" s="161" t="s">
        <v>207</v>
      </c>
      <c r="D10" s="161" t="s">
        <v>204</v>
      </c>
      <c r="E10" s="162" t="s">
        <v>210</v>
      </c>
      <c r="F10" s="148">
        <v>7.72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64">
        <v>0</v>
      </c>
      <c r="U10" s="164">
        <v>0</v>
      </c>
      <c r="V10" s="164">
        <v>0</v>
      </c>
      <c r="W10" s="164">
        <v>0</v>
      </c>
      <c r="X10" s="164">
        <v>0</v>
      </c>
      <c r="Y10" s="164">
        <v>0</v>
      </c>
      <c r="Z10" s="164">
        <v>0</v>
      </c>
      <c r="AA10" s="164">
        <v>0</v>
      </c>
      <c r="AB10" s="164">
        <v>7.72</v>
      </c>
    </row>
    <row r="11" spans="1:29" ht="14.25" customHeight="1">
      <c r="A11" s="161" t="s">
        <v>213</v>
      </c>
      <c r="B11" s="161" t="s">
        <v>214</v>
      </c>
      <c r="C11" s="161" t="s">
        <v>202</v>
      </c>
      <c r="D11" s="161" t="s">
        <v>204</v>
      </c>
      <c r="E11" s="162" t="s">
        <v>215</v>
      </c>
      <c r="F11" s="148">
        <v>36.96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36.96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148">
        <v>0</v>
      </c>
      <c r="T11" s="164">
        <v>0</v>
      </c>
      <c r="U11" s="164">
        <v>0</v>
      </c>
      <c r="V11" s="164">
        <v>0</v>
      </c>
      <c r="W11" s="164">
        <v>0</v>
      </c>
      <c r="X11" s="164">
        <v>0</v>
      </c>
      <c r="Y11" s="164">
        <v>0</v>
      </c>
      <c r="Z11" s="164">
        <v>0</v>
      </c>
      <c r="AA11" s="164">
        <v>0</v>
      </c>
      <c r="AB11" s="164">
        <v>0</v>
      </c>
    </row>
    <row r="12" spans="1:29" ht="14.25" customHeight="1">
      <c r="A12" s="161" t="s">
        <v>213</v>
      </c>
      <c r="B12" s="161" t="s">
        <v>214</v>
      </c>
      <c r="C12" s="161" t="s">
        <v>216</v>
      </c>
      <c r="D12" s="161" t="s">
        <v>204</v>
      </c>
      <c r="E12" s="162" t="s">
        <v>217</v>
      </c>
      <c r="F12" s="148">
        <v>11.82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11.82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64">
        <v>0</v>
      </c>
      <c r="U12" s="164">
        <v>0</v>
      </c>
      <c r="V12" s="164">
        <v>0</v>
      </c>
      <c r="W12" s="164">
        <v>0</v>
      </c>
      <c r="X12" s="164">
        <v>0</v>
      </c>
      <c r="Y12" s="164">
        <v>0</v>
      </c>
      <c r="Z12" s="164">
        <v>0</v>
      </c>
      <c r="AA12" s="164">
        <v>0</v>
      </c>
      <c r="AB12" s="164">
        <v>0</v>
      </c>
    </row>
    <row r="13" spans="1:29" ht="14.25" customHeight="1">
      <c r="A13" s="161" t="s">
        <v>218</v>
      </c>
      <c r="B13" s="161" t="s">
        <v>219</v>
      </c>
      <c r="C13" s="161" t="s">
        <v>202</v>
      </c>
      <c r="D13" s="161" t="s">
        <v>204</v>
      </c>
      <c r="E13" s="162" t="s">
        <v>220</v>
      </c>
      <c r="F13" s="148">
        <v>547.01</v>
      </c>
      <c r="G13" s="148">
        <v>101.71</v>
      </c>
      <c r="H13" s="148">
        <v>337.26</v>
      </c>
      <c r="I13" s="148">
        <v>36.92</v>
      </c>
      <c r="J13" s="148">
        <v>0</v>
      </c>
      <c r="K13" s="148">
        <v>0</v>
      </c>
      <c r="L13" s="148">
        <v>0</v>
      </c>
      <c r="M13" s="148">
        <v>0</v>
      </c>
      <c r="N13" s="148">
        <v>4.2699999999999996</v>
      </c>
      <c r="O13" s="148">
        <v>0.12</v>
      </c>
      <c r="P13" s="148">
        <v>0.92</v>
      </c>
      <c r="Q13" s="148">
        <v>3.23</v>
      </c>
      <c r="R13" s="148">
        <v>0</v>
      </c>
      <c r="S13" s="148">
        <v>3.59</v>
      </c>
      <c r="T13" s="164">
        <v>63.26</v>
      </c>
      <c r="U13" s="164">
        <v>5.58</v>
      </c>
      <c r="V13" s="164">
        <v>3.59</v>
      </c>
      <c r="W13" s="164">
        <v>13.8</v>
      </c>
      <c r="X13" s="164">
        <v>8.3699999999999992</v>
      </c>
      <c r="Y13" s="164">
        <v>21.62</v>
      </c>
      <c r="Z13" s="164">
        <v>7.59</v>
      </c>
      <c r="AA13" s="164">
        <v>6.3</v>
      </c>
      <c r="AB13" s="164">
        <v>0</v>
      </c>
    </row>
    <row r="14" spans="1:29" ht="14.25" customHeight="1">
      <c r="A14" s="161" t="s">
        <v>221</v>
      </c>
      <c r="B14" s="161" t="s">
        <v>219</v>
      </c>
      <c r="C14" s="161" t="s">
        <v>202</v>
      </c>
      <c r="D14" s="161" t="s">
        <v>204</v>
      </c>
      <c r="E14" s="162" t="s">
        <v>222</v>
      </c>
      <c r="F14" s="148">
        <v>51.8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51.8</v>
      </c>
      <c r="S14" s="148">
        <v>0</v>
      </c>
      <c r="T14" s="164">
        <v>0</v>
      </c>
      <c r="U14" s="164">
        <v>0</v>
      </c>
      <c r="V14" s="164">
        <v>0</v>
      </c>
      <c r="W14" s="164">
        <v>0</v>
      </c>
      <c r="X14" s="164">
        <v>0</v>
      </c>
      <c r="Y14" s="164">
        <v>0</v>
      </c>
      <c r="Z14" s="164">
        <v>0</v>
      </c>
      <c r="AA14" s="164">
        <v>0</v>
      </c>
      <c r="AB14" s="164">
        <v>0</v>
      </c>
    </row>
  </sheetData>
  <sheetProtection formatCells="0" formatColumns="0" formatRows="0"/>
  <mergeCells count="14">
    <mergeCell ref="G4:G5"/>
    <mergeCell ref="I4:I5"/>
    <mergeCell ref="H4:H5"/>
    <mergeCell ref="A4:C4"/>
    <mergeCell ref="D4:D5"/>
    <mergeCell ref="E4:E5"/>
    <mergeCell ref="F4:F5"/>
    <mergeCell ref="AB4:AB5"/>
    <mergeCell ref="K4:K5"/>
    <mergeCell ref="J4:J5"/>
    <mergeCell ref="L4:L5"/>
    <mergeCell ref="M4:M5"/>
    <mergeCell ref="R4:R5"/>
    <mergeCell ref="S4:S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"/>
  <sheetViews>
    <sheetView showGridLines="0" showZeros="0" workbookViewId="0">
      <selection activeCell="Q15" sqref="Q15"/>
    </sheetView>
  </sheetViews>
  <sheetFormatPr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15" customWidth="1"/>
    <col min="6" max="6" width="7.625" customWidth="1"/>
    <col min="7" max="7" width="6.125" customWidth="1"/>
    <col min="8" max="8" width="6.375" customWidth="1"/>
    <col min="9" max="9" width="7" hidden="1" customWidth="1"/>
    <col min="10" max="10" width="7" customWidth="1"/>
    <col min="11" max="11" width="7" hidden="1" customWidth="1"/>
    <col min="12" max="12" width="6.125" customWidth="1"/>
    <col min="13" max="13" width="6.25" customWidth="1"/>
    <col min="14" max="14" width="6.125" customWidth="1"/>
    <col min="15" max="15" width="5.25" customWidth="1"/>
    <col min="16" max="16" width="6.125" customWidth="1"/>
    <col min="17" max="17" width="6.375" customWidth="1"/>
    <col min="18" max="26" width="7" customWidth="1"/>
  </cols>
  <sheetData>
    <row r="1" spans="1:26" ht="14.25" customHeight="1">
      <c r="A1" s="64"/>
      <c r="B1" s="65"/>
      <c r="C1" s="65"/>
      <c r="D1" s="66"/>
      <c r="E1" s="6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 t="s">
        <v>96</v>
      </c>
    </row>
    <row r="2" spans="1:26" ht="20.25" customHeight="1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4.25" customHeight="1">
      <c r="A3" s="70"/>
      <c r="B3" s="71"/>
      <c r="C3" s="71"/>
      <c r="D3" s="72"/>
      <c r="E3" s="73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5" t="s">
        <v>78</v>
      </c>
    </row>
    <row r="4" spans="1:26" ht="18.75" customHeight="1">
      <c r="A4" s="199" t="s">
        <v>113</v>
      </c>
      <c r="B4" s="199"/>
      <c r="C4" s="199"/>
      <c r="D4" s="201" t="s">
        <v>75</v>
      </c>
      <c r="E4" s="200" t="s">
        <v>70</v>
      </c>
      <c r="F4" s="198" t="s">
        <v>66</v>
      </c>
      <c r="G4" s="198" t="s">
        <v>100</v>
      </c>
      <c r="H4" s="198" t="s">
        <v>65</v>
      </c>
      <c r="I4" s="197" t="s">
        <v>162</v>
      </c>
      <c r="J4" s="197" t="s">
        <v>163</v>
      </c>
      <c r="K4" s="197" t="s">
        <v>164</v>
      </c>
      <c r="L4" s="197" t="s">
        <v>165</v>
      </c>
      <c r="M4" s="197" t="s">
        <v>166</v>
      </c>
      <c r="N4" s="197" t="s">
        <v>167</v>
      </c>
      <c r="O4" s="197" t="s">
        <v>168</v>
      </c>
      <c r="P4" s="197" t="s">
        <v>169</v>
      </c>
      <c r="Q4" s="197" t="s">
        <v>170</v>
      </c>
      <c r="R4" s="197" t="s">
        <v>171</v>
      </c>
      <c r="S4" s="197" t="s">
        <v>172</v>
      </c>
      <c r="T4" s="202" t="s">
        <v>176</v>
      </c>
      <c r="U4" s="202" t="s">
        <v>177</v>
      </c>
      <c r="V4" s="133" t="s">
        <v>178</v>
      </c>
      <c r="W4" s="123"/>
      <c r="X4" s="123"/>
      <c r="Y4" s="123"/>
      <c r="Z4" s="123"/>
    </row>
    <row r="5" spans="1:26" ht="21.75" customHeight="1">
      <c r="A5" s="76" t="s">
        <v>73</v>
      </c>
      <c r="B5" s="76" t="s">
        <v>95</v>
      </c>
      <c r="C5" s="76" t="s">
        <v>93</v>
      </c>
      <c r="D5" s="198"/>
      <c r="E5" s="200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203"/>
      <c r="U5" s="203"/>
      <c r="V5" s="132" t="s">
        <v>124</v>
      </c>
      <c r="W5" s="130" t="s">
        <v>173</v>
      </c>
      <c r="X5" s="130" t="s">
        <v>174</v>
      </c>
      <c r="Y5" s="131" t="s">
        <v>175</v>
      </c>
      <c r="Z5" s="113" t="s">
        <v>98</v>
      </c>
    </row>
    <row r="6" spans="1:26" ht="14.25" customHeight="1">
      <c r="A6" s="77" t="s">
        <v>86</v>
      </c>
      <c r="B6" s="77" t="s">
        <v>86</v>
      </c>
      <c r="C6" s="77" t="s">
        <v>127</v>
      </c>
      <c r="D6" s="77" t="s">
        <v>86</v>
      </c>
      <c r="E6" s="77" t="s">
        <v>86</v>
      </c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</row>
    <row r="7" spans="1:26" s="151" customFormat="1" ht="14.25" customHeight="1">
      <c r="A7" s="161"/>
      <c r="B7" s="161"/>
      <c r="C7" s="161"/>
      <c r="D7" s="161"/>
      <c r="E7" s="162" t="s">
        <v>200</v>
      </c>
      <c r="F7" s="148">
        <v>59.12</v>
      </c>
      <c r="G7" s="148">
        <v>1.84</v>
      </c>
      <c r="H7" s="148">
        <v>0.46</v>
      </c>
      <c r="I7" s="148">
        <v>0</v>
      </c>
      <c r="J7" s="148">
        <v>0.69</v>
      </c>
      <c r="K7" s="148">
        <v>0</v>
      </c>
      <c r="L7" s="148">
        <v>0.69</v>
      </c>
      <c r="M7" s="148">
        <v>10.47</v>
      </c>
      <c r="N7" s="148">
        <v>11.04</v>
      </c>
      <c r="O7" s="148">
        <v>1.1499999999999999</v>
      </c>
      <c r="P7" s="148">
        <v>1.84</v>
      </c>
      <c r="Q7" s="148">
        <v>1.04</v>
      </c>
      <c r="R7" s="148">
        <v>25.1</v>
      </c>
      <c r="S7" s="148">
        <v>1.1499999999999999</v>
      </c>
      <c r="T7" s="148">
        <v>0</v>
      </c>
      <c r="U7" s="148">
        <v>0.2</v>
      </c>
      <c r="V7" s="148">
        <v>3.45</v>
      </c>
      <c r="W7" s="148">
        <v>1.1499999999999999</v>
      </c>
      <c r="X7" s="148">
        <v>1.1499999999999999</v>
      </c>
      <c r="Y7" s="148">
        <v>0</v>
      </c>
      <c r="Z7" s="148">
        <v>1.1499999999999999</v>
      </c>
    </row>
    <row r="8" spans="1:26" ht="14.25" customHeight="1">
      <c r="A8" s="161"/>
      <c r="B8" s="161"/>
      <c r="C8" s="161"/>
      <c r="D8" s="161" t="s">
        <v>198</v>
      </c>
      <c r="E8" s="162" t="s">
        <v>199</v>
      </c>
      <c r="F8" s="148">
        <v>59.12</v>
      </c>
      <c r="G8" s="148">
        <v>1.84</v>
      </c>
      <c r="H8" s="148">
        <v>0.46</v>
      </c>
      <c r="I8" s="148">
        <v>0</v>
      </c>
      <c r="J8" s="148">
        <v>0.69</v>
      </c>
      <c r="K8" s="148">
        <v>0</v>
      </c>
      <c r="L8" s="148">
        <v>0.69</v>
      </c>
      <c r="M8" s="148">
        <v>10.47</v>
      </c>
      <c r="N8" s="148">
        <v>11.04</v>
      </c>
      <c r="O8" s="148">
        <v>1.1499999999999999</v>
      </c>
      <c r="P8" s="148">
        <v>1.84</v>
      </c>
      <c r="Q8" s="148">
        <v>1.04</v>
      </c>
      <c r="R8" s="148">
        <v>25.1</v>
      </c>
      <c r="S8" s="148">
        <v>1.1499999999999999</v>
      </c>
      <c r="T8" s="148">
        <v>0</v>
      </c>
      <c r="U8" s="148">
        <v>0.2</v>
      </c>
      <c r="V8" s="148">
        <v>3.45</v>
      </c>
      <c r="W8" s="148">
        <v>1.1499999999999999</v>
      </c>
      <c r="X8" s="148">
        <v>1.1499999999999999</v>
      </c>
      <c r="Y8" s="148">
        <v>0</v>
      </c>
      <c r="Z8" s="148">
        <v>1.1499999999999999</v>
      </c>
    </row>
    <row r="9" spans="1:26" ht="14.25" customHeight="1">
      <c r="A9" s="161" t="s">
        <v>218</v>
      </c>
      <c r="B9" s="161" t="s">
        <v>219</v>
      </c>
      <c r="C9" s="161" t="s">
        <v>202</v>
      </c>
      <c r="D9" s="161" t="s">
        <v>204</v>
      </c>
      <c r="E9" s="162" t="s">
        <v>220</v>
      </c>
      <c r="F9" s="148">
        <v>59.12</v>
      </c>
      <c r="G9" s="148">
        <v>1.84</v>
      </c>
      <c r="H9" s="148">
        <v>0.46</v>
      </c>
      <c r="I9" s="148">
        <v>0</v>
      </c>
      <c r="J9" s="148">
        <v>0.69</v>
      </c>
      <c r="K9" s="148">
        <v>0</v>
      </c>
      <c r="L9" s="148">
        <v>0.69</v>
      </c>
      <c r="M9" s="148">
        <v>10.47</v>
      </c>
      <c r="N9" s="148">
        <v>11.04</v>
      </c>
      <c r="O9" s="148">
        <v>1.1499999999999999</v>
      </c>
      <c r="P9" s="148">
        <v>1.84</v>
      </c>
      <c r="Q9" s="148">
        <v>1.04</v>
      </c>
      <c r="R9" s="148">
        <v>25.1</v>
      </c>
      <c r="S9" s="148">
        <v>1.1499999999999999</v>
      </c>
      <c r="T9" s="148">
        <v>0</v>
      </c>
      <c r="U9" s="148">
        <v>0.2</v>
      </c>
      <c r="V9" s="148">
        <v>3.45</v>
      </c>
      <c r="W9" s="148">
        <v>1.1499999999999999</v>
      </c>
      <c r="X9" s="148">
        <v>1.1499999999999999</v>
      </c>
      <c r="Y9" s="148">
        <v>0</v>
      </c>
      <c r="Z9" s="148">
        <v>1.1499999999999999</v>
      </c>
    </row>
  </sheetData>
  <sheetProtection formatCells="0" formatColumns="0" formatRows="0"/>
  <mergeCells count="19">
    <mergeCell ref="U4:U5"/>
    <mergeCell ref="Q4:Q5"/>
    <mergeCell ref="R4:R5"/>
    <mergeCell ref="S4:S5"/>
    <mergeCell ref="L4:L5"/>
    <mergeCell ref="M4:M5"/>
    <mergeCell ref="N4:N5"/>
    <mergeCell ref="P4:P5"/>
    <mergeCell ref="O4:O5"/>
    <mergeCell ref="T4:T5"/>
    <mergeCell ref="K4:K5"/>
    <mergeCell ref="G4:G5"/>
    <mergeCell ref="H4:H5"/>
    <mergeCell ref="A4:C4"/>
    <mergeCell ref="F4:F5"/>
    <mergeCell ref="E4:E5"/>
    <mergeCell ref="D4:D5"/>
    <mergeCell ref="I4:I5"/>
    <mergeCell ref="J4:J5"/>
  </mergeCells>
  <phoneticPr fontId="1" type="noConversion"/>
  <pageMargins left="0.39370078740157483" right="0.23622047244094491" top="0.98425196850393704" bottom="0.78740157480314965" header="0.51181102362204722" footer="0.51181102362204722"/>
  <pageSetup paperSize="9" scale="65" orientation="landscape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tabSelected="1" workbookViewId="0">
      <selection activeCell="J13" sqref="J13"/>
    </sheetView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 t="s">
        <v>105</v>
      </c>
    </row>
    <row r="2" spans="1:15" ht="20.25" customHeight="1">
      <c r="A2" s="81" t="s">
        <v>108</v>
      </c>
      <c r="B2" s="81"/>
      <c r="C2" s="81"/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4.2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3" t="s">
        <v>78</v>
      </c>
    </row>
    <row r="4" spans="1:15" ht="23.25" customHeight="1">
      <c r="A4" s="207" t="s">
        <v>113</v>
      </c>
      <c r="B4" s="207"/>
      <c r="C4" s="207"/>
      <c r="D4" s="208" t="s">
        <v>75</v>
      </c>
      <c r="E4" s="206" t="s">
        <v>70</v>
      </c>
      <c r="F4" s="206" t="s">
        <v>94</v>
      </c>
      <c r="G4" s="206" t="s">
        <v>60</v>
      </c>
      <c r="H4" s="204" t="s">
        <v>128</v>
      </c>
      <c r="I4" s="206" t="s">
        <v>87</v>
      </c>
      <c r="J4" s="206" t="s">
        <v>38</v>
      </c>
      <c r="K4" s="206" t="s">
        <v>59</v>
      </c>
      <c r="L4" s="209" t="s">
        <v>179</v>
      </c>
      <c r="M4" s="206" t="s">
        <v>45</v>
      </c>
      <c r="N4" s="206" t="s">
        <v>91</v>
      </c>
      <c r="O4" s="204" t="s">
        <v>88</v>
      </c>
    </row>
    <row r="5" spans="1:15" ht="23.25" customHeight="1">
      <c r="A5" s="84" t="s">
        <v>73</v>
      </c>
      <c r="B5" s="84" t="s">
        <v>95</v>
      </c>
      <c r="C5" s="84" t="s">
        <v>93</v>
      </c>
      <c r="D5" s="206"/>
      <c r="E5" s="206"/>
      <c r="F5" s="206"/>
      <c r="G5" s="206"/>
      <c r="H5" s="205"/>
      <c r="I5" s="206"/>
      <c r="J5" s="206"/>
      <c r="K5" s="206"/>
      <c r="L5" s="206"/>
      <c r="M5" s="206"/>
      <c r="N5" s="206"/>
      <c r="O5" s="205"/>
    </row>
    <row r="6" spans="1:15" ht="14.25" customHeight="1">
      <c r="A6" s="85" t="s">
        <v>86</v>
      </c>
      <c r="B6" s="85" t="s">
        <v>86</v>
      </c>
      <c r="C6" s="85" t="s">
        <v>86</v>
      </c>
      <c r="D6" s="85" t="s">
        <v>86</v>
      </c>
      <c r="E6" s="85" t="s">
        <v>86</v>
      </c>
      <c r="F6" s="85">
        <v>1</v>
      </c>
      <c r="G6" s="86">
        <v>2</v>
      </c>
      <c r="H6" s="85">
        <v>3</v>
      </c>
      <c r="I6" s="86">
        <v>4</v>
      </c>
      <c r="J6" s="85">
        <v>5</v>
      </c>
      <c r="K6" s="86">
        <v>6</v>
      </c>
      <c r="L6" s="85">
        <v>7</v>
      </c>
      <c r="M6" s="86">
        <v>8</v>
      </c>
      <c r="N6" s="85">
        <v>9</v>
      </c>
      <c r="O6" s="86">
        <v>10</v>
      </c>
    </row>
    <row r="7" spans="1:15" s="151" customFormat="1" ht="14.25" customHeight="1">
      <c r="A7" s="161"/>
      <c r="B7" s="161"/>
      <c r="C7" s="161"/>
      <c r="D7" s="161"/>
      <c r="E7" s="162"/>
      <c r="F7" s="148">
        <v>6.95</v>
      </c>
      <c r="G7" s="148">
        <v>0.88</v>
      </c>
      <c r="H7" s="148">
        <v>0.55000000000000004</v>
      </c>
      <c r="I7" s="148">
        <v>5.52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0</v>
      </c>
    </row>
    <row r="8" spans="1:15" ht="14.25" customHeight="1">
      <c r="A8" s="161"/>
      <c r="B8" s="161"/>
      <c r="C8" s="161"/>
      <c r="D8" s="161" t="s">
        <v>198</v>
      </c>
      <c r="E8" s="162"/>
      <c r="F8" s="148">
        <v>6.95</v>
      </c>
      <c r="G8" s="148">
        <v>0.88</v>
      </c>
      <c r="H8" s="148">
        <v>0.55000000000000004</v>
      </c>
      <c r="I8" s="148">
        <v>5.52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</row>
    <row r="9" spans="1:15" ht="14.25" customHeight="1">
      <c r="A9" s="161" t="s">
        <v>218</v>
      </c>
      <c r="B9" s="161" t="s">
        <v>219</v>
      </c>
      <c r="C9" s="161" t="s">
        <v>202</v>
      </c>
      <c r="D9" s="161" t="s">
        <v>204</v>
      </c>
      <c r="E9" s="162" t="s">
        <v>199</v>
      </c>
      <c r="F9" s="148">
        <v>6.95</v>
      </c>
      <c r="G9" s="148">
        <v>0.88</v>
      </c>
      <c r="H9" s="148">
        <v>0.55000000000000004</v>
      </c>
      <c r="I9" s="148">
        <v>5.52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</row>
  </sheetData>
  <sheetProtection formatCells="0" formatColumns="0" formatRows="0"/>
  <mergeCells count="13">
    <mergeCell ref="O4:O5"/>
    <mergeCell ref="K4:K5"/>
    <mergeCell ref="A4:C4"/>
    <mergeCell ref="G4:G5"/>
    <mergeCell ref="J4:J5"/>
    <mergeCell ref="D4:D5"/>
    <mergeCell ref="E4:E5"/>
    <mergeCell ref="F4:F5"/>
    <mergeCell ref="I4:I5"/>
    <mergeCell ref="H4:H5"/>
    <mergeCell ref="N4:N5"/>
    <mergeCell ref="L4:L5"/>
    <mergeCell ref="M4:M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>
      <selection activeCell="K14" sqref="K14"/>
    </sheetView>
  </sheetViews>
  <sheetFormatPr defaultRowHeight="14.25"/>
  <cols>
    <col min="1" max="1" width="4.5" customWidth="1"/>
    <col min="2" max="2" width="3.5" customWidth="1"/>
    <col min="3" max="3" width="3.75" customWidth="1"/>
    <col min="5" max="5" width="15.25" customWidth="1"/>
    <col min="6" max="6" width="10.375" customWidth="1"/>
    <col min="7" max="7" width="17.75" customWidth="1"/>
    <col min="8" max="8" width="10" customWidth="1"/>
    <col min="9" max="10" width="6.75" customWidth="1"/>
    <col min="11" max="11" width="8.625" customWidth="1"/>
    <col min="12" max="15" width="8" customWidth="1"/>
  </cols>
  <sheetData>
    <row r="1" spans="1:17" ht="14.25" customHeight="1">
      <c r="A1" s="87"/>
      <c r="B1" s="88"/>
      <c r="C1" s="88"/>
      <c r="D1" s="89"/>
      <c r="E1" s="90"/>
      <c r="F1" s="90"/>
      <c r="G1" s="91"/>
      <c r="H1" s="91"/>
      <c r="I1" s="91"/>
      <c r="J1" s="92"/>
      <c r="K1" s="93"/>
      <c r="L1" s="93"/>
      <c r="M1" s="93"/>
      <c r="N1" s="94"/>
      <c r="Q1" s="93" t="s">
        <v>101</v>
      </c>
    </row>
    <row r="2" spans="1:17" ht="20.25" customHeight="1">
      <c r="A2" s="95" t="s">
        <v>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Q2" s="95"/>
    </row>
    <row r="3" spans="1:17" ht="15" customHeight="1">
      <c r="A3" s="96"/>
      <c r="B3" s="97"/>
      <c r="C3" s="97"/>
      <c r="D3" s="98"/>
      <c r="E3" s="99"/>
      <c r="F3" s="99"/>
      <c r="G3" s="100"/>
      <c r="H3" s="100"/>
      <c r="I3" s="100"/>
      <c r="J3" s="101"/>
      <c r="K3" s="101"/>
      <c r="L3" s="101"/>
      <c r="M3" s="101"/>
      <c r="N3" s="102"/>
      <c r="Q3" s="103" t="s">
        <v>78</v>
      </c>
    </row>
    <row r="4" spans="1:17" ht="19.5" customHeight="1">
      <c r="A4" s="213" t="s">
        <v>113</v>
      </c>
      <c r="B4" s="213"/>
      <c r="C4" s="213"/>
      <c r="D4" s="214" t="s">
        <v>75</v>
      </c>
      <c r="E4" s="215" t="s">
        <v>181</v>
      </c>
      <c r="F4" s="218" t="s">
        <v>180</v>
      </c>
      <c r="G4" s="213" t="s">
        <v>123</v>
      </c>
      <c r="H4" s="216" t="s">
        <v>122</v>
      </c>
      <c r="I4" s="213" t="s">
        <v>81</v>
      </c>
      <c r="J4" s="213" t="s">
        <v>69</v>
      </c>
      <c r="K4" s="213" t="s">
        <v>94</v>
      </c>
      <c r="L4" s="210" t="s">
        <v>147</v>
      </c>
      <c r="M4" s="210" t="s">
        <v>148</v>
      </c>
      <c r="N4" s="212" t="s">
        <v>149</v>
      </c>
      <c r="O4" s="210" t="s">
        <v>58</v>
      </c>
      <c r="P4" s="210" t="s">
        <v>61</v>
      </c>
      <c r="Q4" s="210" t="s">
        <v>39</v>
      </c>
    </row>
    <row r="5" spans="1:17" ht="18.75" customHeight="1">
      <c r="A5" s="104" t="s">
        <v>73</v>
      </c>
      <c r="B5" s="104" t="s">
        <v>95</v>
      </c>
      <c r="C5" s="104" t="s">
        <v>93</v>
      </c>
      <c r="D5" s="215"/>
      <c r="E5" s="215"/>
      <c r="F5" s="219"/>
      <c r="G5" s="213"/>
      <c r="H5" s="217"/>
      <c r="I5" s="213"/>
      <c r="J5" s="213"/>
      <c r="K5" s="213"/>
      <c r="L5" s="211"/>
      <c r="M5" s="211"/>
      <c r="N5" s="211"/>
      <c r="O5" s="211"/>
      <c r="P5" s="211"/>
      <c r="Q5" s="211"/>
    </row>
    <row r="6" spans="1:17" ht="14.25" customHeight="1">
      <c r="A6" s="105" t="s">
        <v>86</v>
      </c>
      <c r="B6" s="105" t="s">
        <v>86</v>
      </c>
      <c r="C6" s="105" t="s">
        <v>86</v>
      </c>
      <c r="D6" s="105" t="s">
        <v>86</v>
      </c>
      <c r="E6" s="106" t="s">
        <v>86</v>
      </c>
      <c r="F6" s="106" t="s">
        <v>86</v>
      </c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07">
        <v>6</v>
      </c>
      <c r="M6" s="107">
        <v>7</v>
      </c>
      <c r="N6" s="107">
        <v>8</v>
      </c>
      <c r="O6" s="107">
        <v>9</v>
      </c>
      <c r="P6" s="107">
        <v>10</v>
      </c>
      <c r="Q6" s="107">
        <v>11</v>
      </c>
    </row>
    <row r="7" spans="1:17" s="151" customFormat="1" ht="14.25" customHeight="1">
      <c r="A7" s="161"/>
      <c r="B7" s="161"/>
      <c r="C7" s="161"/>
      <c r="D7" s="161"/>
      <c r="E7" s="162" t="s">
        <v>200</v>
      </c>
      <c r="F7" s="162"/>
      <c r="G7" s="162"/>
      <c r="H7" s="161"/>
      <c r="I7" s="161"/>
      <c r="J7" s="161"/>
      <c r="K7" s="164">
        <v>20</v>
      </c>
      <c r="L7" s="164">
        <v>20</v>
      </c>
      <c r="M7" s="164">
        <v>0</v>
      </c>
      <c r="N7" s="164">
        <v>0</v>
      </c>
      <c r="O7" s="165">
        <v>0</v>
      </c>
      <c r="P7" s="165">
        <v>0</v>
      </c>
      <c r="Q7" s="165">
        <v>0</v>
      </c>
    </row>
    <row r="8" spans="1:17" ht="14.25" customHeight="1">
      <c r="A8" s="161"/>
      <c r="B8" s="161"/>
      <c r="C8" s="161"/>
      <c r="D8" s="161" t="s">
        <v>198</v>
      </c>
      <c r="E8" s="162" t="s">
        <v>199</v>
      </c>
      <c r="F8" s="162"/>
      <c r="G8" s="162"/>
      <c r="H8" s="161"/>
      <c r="I8" s="161"/>
      <c r="J8" s="161"/>
      <c r="K8" s="164">
        <v>20</v>
      </c>
      <c r="L8" s="164">
        <v>20</v>
      </c>
      <c r="M8" s="164">
        <v>0</v>
      </c>
      <c r="N8" s="164">
        <v>0</v>
      </c>
      <c r="O8" s="165">
        <v>0</v>
      </c>
      <c r="P8" s="165">
        <v>0</v>
      </c>
      <c r="Q8" s="165">
        <v>0</v>
      </c>
    </row>
    <row r="9" spans="1:17" ht="39.75" customHeight="1">
      <c r="A9" s="161" t="s">
        <v>201</v>
      </c>
      <c r="B9" s="161" t="s">
        <v>202</v>
      </c>
      <c r="C9" s="161" t="s">
        <v>203</v>
      </c>
      <c r="D9" s="161" t="s">
        <v>204</v>
      </c>
      <c r="E9" s="162" t="s">
        <v>205</v>
      </c>
      <c r="F9" s="162" t="s">
        <v>223</v>
      </c>
      <c r="G9" s="162" t="s">
        <v>224</v>
      </c>
      <c r="H9" s="161" t="s">
        <v>225</v>
      </c>
      <c r="I9" s="161" t="s">
        <v>226</v>
      </c>
      <c r="J9" s="161" t="s">
        <v>227</v>
      </c>
      <c r="K9" s="164">
        <v>20</v>
      </c>
      <c r="L9" s="164">
        <v>20</v>
      </c>
      <c r="M9" s="164">
        <v>0</v>
      </c>
      <c r="N9" s="164">
        <v>0</v>
      </c>
      <c r="O9" s="165">
        <v>0</v>
      </c>
      <c r="P9" s="165">
        <v>0</v>
      </c>
      <c r="Q9" s="165">
        <v>0</v>
      </c>
    </row>
    <row r="10" spans="1:17" ht="14.25" customHeight="1">
      <c r="A10" s="161"/>
      <c r="B10" s="161"/>
      <c r="C10" s="161"/>
      <c r="D10" s="161"/>
      <c r="E10" s="162"/>
      <c r="F10" s="162"/>
      <c r="G10" s="162"/>
      <c r="H10" s="161"/>
      <c r="I10" s="161"/>
      <c r="J10" s="161"/>
      <c r="K10" s="164"/>
      <c r="L10" s="164"/>
      <c r="M10" s="164">
        <v>0</v>
      </c>
      <c r="N10" s="164">
        <v>0</v>
      </c>
      <c r="O10" s="165">
        <v>0</v>
      </c>
      <c r="P10" s="165">
        <v>0</v>
      </c>
      <c r="Q10" s="165">
        <v>0</v>
      </c>
    </row>
    <row r="11" spans="1:17" ht="14.25" customHeight="1">
      <c r="A11" s="161"/>
      <c r="B11" s="161"/>
      <c r="C11" s="161"/>
      <c r="D11" s="161"/>
      <c r="E11" s="162"/>
      <c r="F11" s="162"/>
      <c r="G11" s="162"/>
      <c r="H11" s="161"/>
      <c r="I11" s="161"/>
      <c r="J11" s="161"/>
      <c r="K11" s="164"/>
      <c r="L11" s="164"/>
      <c r="M11" s="164">
        <v>0</v>
      </c>
      <c r="N11" s="164">
        <v>0</v>
      </c>
      <c r="O11" s="165">
        <v>0</v>
      </c>
      <c r="P11" s="165">
        <v>0</v>
      </c>
      <c r="Q11" s="165">
        <v>0</v>
      </c>
    </row>
    <row r="12" spans="1:17" ht="14.25" customHeight="1">
      <c r="A12" s="161"/>
      <c r="B12" s="161"/>
      <c r="C12" s="161"/>
      <c r="D12" s="161"/>
      <c r="E12" s="162"/>
      <c r="F12" s="162"/>
      <c r="G12" s="162"/>
      <c r="H12" s="161"/>
      <c r="I12" s="161"/>
      <c r="J12" s="161"/>
      <c r="K12" s="164"/>
      <c r="L12" s="164"/>
      <c r="M12" s="164">
        <v>0</v>
      </c>
      <c r="N12" s="164">
        <v>0</v>
      </c>
      <c r="O12" s="165">
        <v>0</v>
      </c>
      <c r="P12" s="165">
        <v>0</v>
      </c>
      <c r="Q12" s="165">
        <v>0</v>
      </c>
    </row>
    <row r="13" spans="1:17" ht="14.25" customHeight="1">
      <c r="A13" s="161"/>
      <c r="B13" s="161"/>
      <c r="C13" s="161"/>
      <c r="D13" s="161"/>
      <c r="E13" s="162"/>
      <c r="F13" s="162"/>
      <c r="G13" s="162"/>
      <c r="H13" s="161"/>
      <c r="I13" s="161"/>
      <c r="J13" s="161"/>
      <c r="K13" s="164"/>
      <c r="L13" s="164"/>
      <c r="M13" s="164">
        <v>0</v>
      </c>
      <c r="N13" s="164">
        <v>0</v>
      </c>
      <c r="O13" s="165">
        <v>0</v>
      </c>
      <c r="P13" s="165">
        <v>0</v>
      </c>
      <c r="Q13" s="165">
        <v>0</v>
      </c>
    </row>
    <row r="14" spans="1:17" ht="14.25" customHeight="1">
      <c r="A14" s="161"/>
      <c r="B14" s="161"/>
      <c r="C14" s="161"/>
      <c r="D14" s="161"/>
      <c r="E14" s="162"/>
      <c r="F14" s="162"/>
      <c r="G14" s="162"/>
      <c r="H14" s="161"/>
      <c r="I14" s="161"/>
      <c r="J14" s="161"/>
      <c r="K14" s="164"/>
      <c r="L14" s="164"/>
      <c r="M14" s="164">
        <v>0</v>
      </c>
      <c r="N14" s="164">
        <v>0</v>
      </c>
      <c r="O14" s="165">
        <v>0</v>
      </c>
      <c r="P14" s="165">
        <v>0</v>
      </c>
      <c r="Q14" s="165">
        <v>0</v>
      </c>
    </row>
    <row r="15" spans="1:17" ht="14.25" customHeight="1">
      <c r="A15" s="161"/>
      <c r="B15" s="161"/>
      <c r="C15" s="161"/>
      <c r="D15" s="161"/>
      <c r="E15" s="162"/>
      <c r="F15" s="162"/>
      <c r="G15" s="162"/>
      <c r="H15" s="161"/>
      <c r="I15" s="161"/>
      <c r="J15" s="161"/>
      <c r="K15" s="164"/>
      <c r="L15" s="164"/>
      <c r="M15" s="164">
        <v>0</v>
      </c>
      <c r="N15" s="164">
        <v>0</v>
      </c>
      <c r="O15" s="165">
        <v>0</v>
      </c>
      <c r="P15" s="165">
        <v>0</v>
      </c>
      <c r="Q15" s="165">
        <v>0</v>
      </c>
    </row>
    <row r="16" spans="1:17" ht="14.25" customHeight="1">
      <c r="A16" s="161"/>
      <c r="B16" s="161"/>
      <c r="C16" s="161"/>
      <c r="D16" s="161"/>
      <c r="E16" s="162"/>
      <c r="F16" s="162"/>
      <c r="G16" s="162"/>
      <c r="H16" s="161"/>
      <c r="I16" s="161"/>
      <c r="J16" s="161"/>
      <c r="K16" s="164"/>
      <c r="L16" s="164"/>
      <c r="M16" s="164">
        <v>0</v>
      </c>
      <c r="N16" s="164">
        <v>0</v>
      </c>
      <c r="O16" s="165">
        <v>0</v>
      </c>
      <c r="P16" s="165">
        <v>0</v>
      </c>
      <c r="Q16" s="165">
        <v>0</v>
      </c>
    </row>
  </sheetData>
  <sheetProtection formatCells="0" formatColumns="0" formatRows="0"/>
  <mergeCells count="15">
    <mergeCell ref="J4:J5"/>
    <mergeCell ref="K4:K5"/>
    <mergeCell ref="A4:C4"/>
    <mergeCell ref="I4:I5"/>
    <mergeCell ref="D4:D5"/>
    <mergeCell ref="E4:E5"/>
    <mergeCell ref="G4:G5"/>
    <mergeCell ref="H4:H5"/>
    <mergeCell ref="F4:F5"/>
    <mergeCell ref="Q4:Q5"/>
    <mergeCell ref="L4:L5"/>
    <mergeCell ref="M4:M5"/>
    <mergeCell ref="N4:N5"/>
    <mergeCell ref="O4:O5"/>
    <mergeCell ref="P4:P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topLeftCell="A4" workbookViewId="0">
      <selection activeCell="C45" sqref="C45"/>
    </sheetView>
  </sheetViews>
  <sheetFormatPr defaultRowHeight="14.25"/>
  <cols>
    <col min="1" max="1" width="16.875" customWidth="1"/>
    <col min="2" max="2" width="10.375" customWidth="1"/>
    <col min="3" max="3" width="23.375" customWidth="1"/>
    <col min="4" max="4" width="10.125" customWidth="1"/>
    <col min="5" max="5" width="19.75" customWidth="1"/>
    <col min="6" max="6" width="10.375" customWidth="1"/>
  </cols>
  <sheetData>
    <row r="1" spans="1:6" ht="14.25" customHeight="1">
      <c r="A1" s="1"/>
      <c r="B1" s="1"/>
      <c r="C1" s="1"/>
      <c r="D1" s="2"/>
      <c r="E1" s="1"/>
      <c r="F1" s="3" t="s">
        <v>1</v>
      </c>
    </row>
    <row r="2" spans="1:6" ht="20.25" customHeight="1">
      <c r="A2" s="169" t="s">
        <v>16</v>
      </c>
      <c r="B2" s="169"/>
      <c r="C2" s="169"/>
      <c r="D2" s="169"/>
      <c r="E2" s="169"/>
      <c r="F2" s="169"/>
    </row>
    <row r="3" spans="1:6" ht="17.25" customHeight="1">
      <c r="A3" s="1"/>
      <c r="B3" s="1"/>
      <c r="C3" s="1"/>
      <c r="D3" s="2"/>
      <c r="E3" s="1"/>
      <c r="F3" s="4" t="s">
        <v>27</v>
      </c>
    </row>
    <row r="4" spans="1:6" ht="14.25" customHeight="1">
      <c r="A4" s="166" t="s">
        <v>2</v>
      </c>
      <c r="B4" s="166"/>
      <c r="C4" s="166" t="s">
        <v>9</v>
      </c>
      <c r="D4" s="167"/>
      <c r="E4" s="166" t="s">
        <v>18</v>
      </c>
      <c r="F4" s="168"/>
    </row>
    <row r="5" spans="1:6" s="151" customFormat="1" ht="14.25" customHeight="1">
      <c r="A5" s="147" t="s">
        <v>29</v>
      </c>
      <c r="B5" s="148">
        <v>833.77</v>
      </c>
      <c r="C5" s="149" t="s">
        <v>17</v>
      </c>
      <c r="D5" s="148">
        <v>0</v>
      </c>
      <c r="E5" s="149" t="s">
        <v>0</v>
      </c>
      <c r="F5" s="148">
        <v>747.7</v>
      </c>
    </row>
    <row r="6" spans="1:6" s="151" customFormat="1" ht="14.25" customHeight="1">
      <c r="A6" s="147" t="s">
        <v>30</v>
      </c>
      <c r="B6" s="148">
        <v>0</v>
      </c>
      <c r="C6" s="149" t="s">
        <v>11</v>
      </c>
      <c r="D6" s="148">
        <v>0</v>
      </c>
      <c r="E6" s="149" t="s">
        <v>36</v>
      </c>
      <c r="F6" s="148">
        <v>59.12</v>
      </c>
    </row>
    <row r="7" spans="1:6" s="151" customFormat="1" ht="14.25" customHeight="1">
      <c r="A7" s="147" t="s">
        <v>31</v>
      </c>
      <c r="B7" s="148">
        <v>0</v>
      </c>
      <c r="C7" s="149" t="s">
        <v>14</v>
      </c>
      <c r="D7" s="148">
        <v>0</v>
      </c>
      <c r="E7" s="149" t="s">
        <v>37</v>
      </c>
      <c r="F7" s="148">
        <v>6.95</v>
      </c>
    </row>
    <row r="8" spans="1:6" s="151" customFormat="1" ht="14.25" customHeight="1">
      <c r="A8" s="147" t="s">
        <v>32</v>
      </c>
      <c r="B8" s="148">
        <v>0</v>
      </c>
      <c r="C8" s="149" t="s">
        <v>21</v>
      </c>
      <c r="D8" s="148">
        <v>0</v>
      </c>
      <c r="E8" s="149" t="s">
        <v>131</v>
      </c>
      <c r="F8" s="148">
        <v>0</v>
      </c>
    </row>
    <row r="9" spans="1:6" s="151" customFormat="1" ht="14.25" customHeight="1">
      <c r="A9" s="152"/>
      <c r="B9" s="140"/>
      <c r="C9" s="149" t="s">
        <v>13</v>
      </c>
      <c r="D9" s="148">
        <v>0</v>
      </c>
      <c r="E9" s="149" t="s">
        <v>132</v>
      </c>
      <c r="F9" s="148">
        <v>0</v>
      </c>
    </row>
    <row r="10" spans="1:6" s="151" customFormat="1" ht="14.25" customHeight="1">
      <c r="A10" s="152"/>
      <c r="B10" s="140"/>
      <c r="C10" s="149" t="s">
        <v>19</v>
      </c>
      <c r="D10" s="148">
        <v>0</v>
      </c>
      <c r="E10" s="149" t="s">
        <v>133</v>
      </c>
      <c r="F10" s="148">
        <v>0</v>
      </c>
    </row>
    <row r="11" spans="1:6" s="151" customFormat="1" ht="14.25" customHeight="1">
      <c r="A11" s="152"/>
      <c r="B11" s="140"/>
      <c r="C11" s="149" t="s">
        <v>23</v>
      </c>
      <c r="D11" s="148">
        <v>20</v>
      </c>
      <c r="E11" s="149" t="s">
        <v>134</v>
      </c>
      <c r="F11" s="148">
        <v>0</v>
      </c>
    </row>
    <row r="12" spans="1:6" s="151" customFormat="1" ht="14.25" customHeight="1">
      <c r="A12" s="152"/>
      <c r="B12" s="137"/>
      <c r="C12" s="149" t="s">
        <v>15</v>
      </c>
      <c r="D12" s="148">
        <v>105.63</v>
      </c>
      <c r="E12" s="149" t="s">
        <v>135</v>
      </c>
      <c r="F12" s="148">
        <v>0</v>
      </c>
    </row>
    <row r="13" spans="1:6" s="151" customFormat="1" ht="14.25" customHeight="1">
      <c r="A13" s="152"/>
      <c r="B13" s="137"/>
      <c r="C13" s="149" t="s">
        <v>33</v>
      </c>
      <c r="D13" s="148">
        <v>0</v>
      </c>
      <c r="E13" s="149" t="s">
        <v>136</v>
      </c>
      <c r="F13" s="148">
        <v>0</v>
      </c>
    </row>
    <row r="14" spans="1:6" s="151" customFormat="1" ht="14.25" customHeight="1">
      <c r="A14" s="152"/>
      <c r="B14" s="137"/>
      <c r="C14" s="149" t="s">
        <v>138</v>
      </c>
      <c r="D14" s="148">
        <v>48.78</v>
      </c>
      <c r="E14" s="149" t="s">
        <v>137</v>
      </c>
      <c r="F14" s="148">
        <v>20</v>
      </c>
    </row>
    <row r="15" spans="1:6" s="151" customFormat="1" ht="14.25" customHeight="1">
      <c r="A15" s="152"/>
      <c r="B15" s="137"/>
      <c r="C15" s="149" t="s">
        <v>25</v>
      </c>
      <c r="D15" s="148">
        <v>0</v>
      </c>
      <c r="E15" s="149"/>
      <c r="F15" s="140"/>
    </row>
    <row r="16" spans="1:6" s="151" customFormat="1" ht="14.25" customHeight="1">
      <c r="A16" s="6"/>
      <c r="B16" s="137"/>
      <c r="C16" s="149" t="s">
        <v>26</v>
      </c>
      <c r="D16" s="148">
        <v>0</v>
      </c>
      <c r="E16" s="149"/>
      <c r="F16" s="140"/>
    </row>
    <row r="17" spans="1:6" s="151" customFormat="1" ht="14.25" customHeight="1">
      <c r="A17" s="6"/>
      <c r="B17" s="137"/>
      <c r="C17" s="149" t="s">
        <v>34</v>
      </c>
      <c r="D17" s="148">
        <v>0</v>
      </c>
      <c r="E17" s="6"/>
      <c r="F17" s="137"/>
    </row>
    <row r="18" spans="1:6" s="151" customFormat="1" ht="14.25" customHeight="1">
      <c r="A18" s="6"/>
      <c r="B18" s="137"/>
      <c r="C18" s="149" t="s">
        <v>24</v>
      </c>
      <c r="D18" s="148">
        <v>0</v>
      </c>
      <c r="E18" s="6"/>
      <c r="F18" s="137"/>
    </row>
    <row r="19" spans="1:6" s="151" customFormat="1" ht="14.25" customHeight="1">
      <c r="A19" s="6"/>
      <c r="B19" s="137"/>
      <c r="C19" s="149" t="s">
        <v>139</v>
      </c>
      <c r="D19" s="148">
        <v>0</v>
      </c>
      <c r="E19" s="6"/>
      <c r="F19" s="137"/>
    </row>
    <row r="20" spans="1:6" s="151" customFormat="1" ht="14.25" customHeight="1">
      <c r="A20" s="6"/>
      <c r="B20" s="137"/>
      <c r="C20" s="149" t="s">
        <v>35</v>
      </c>
      <c r="D20" s="148">
        <v>607.55999999999995</v>
      </c>
      <c r="E20" s="6"/>
      <c r="F20" s="137"/>
    </row>
    <row r="21" spans="1:6" s="151" customFormat="1" ht="14.25" customHeight="1">
      <c r="A21" s="6"/>
      <c r="B21" s="137"/>
      <c r="C21" s="149" t="s">
        <v>140</v>
      </c>
      <c r="D21" s="148">
        <v>0</v>
      </c>
      <c r="E21" s="6"/>
      <c r="F21" s="137"/>
    </row>
    <row r="22" spans="1:6" s="151" customFormat="1" ht="14.25" customHeight="1">
      <c r="A22" s="6"/>
      <c r="B22" s="137"/>
      <c r="C22" s="153" t="s">
        <v>184</v>
      </c>
      <c r="D22" s="148">
        <v>0</v>
      </c>
      <c r="E22" s="6"/>
      <c r="F22" s="137"/>
    </row>
    <row r="23" spans="1:6" s="151" customFormat="1" ht="14.25" customHeight="1">
      <c r="A23" s="6"/>
      <c r="B23" s="137"/>
      <c r="C23" s="153" t="s">
        <v>185</v>
      </c>
      <c r="D23" s="148">
        <v>0</v>
      </c>
      <c r="E23" s="6"/>
      <c r="F23" s="137"/>
    </row>
    <row r="24" spans="1:6" s="151" customFormat="1" ht="14.25" customHeight="1">
      <c r="A24" s="6"/>
      <c r="B24" s="137"/>
      <c r="C24" s="153" t="s">
        <v>186</v>
      </c>
      <c r="D24" s="148">
        <v>51.8</v>
      </c>
      <c r="E24" s="6"/>
      <c r="F24" s="137"/>
    </row>
    <row r="25" spans="1:6" s="151" customFormat="1" ht="14.25" customHeight="1">
      <c r="A25" s="6"/>
      <c r="B25" s="137"/>
      <c r="C25" s="153" t="s">
        <v>187</v>
      </c>
      <c r="D25" s="148">
        <v>0</v>
      </c>
      <c r="E25" s="6"/>
      <c r="F25" s="137"/>
    </row>
    <row r="26" spans="1:6" s="151" customFormat="1" ht="14.25" customHeight="1">
      <c r="A26" s="6"/>
      <c r="B26" s="137"/>
      <c r="C26" s="153" t="s">
        <v>188</v>
      </c>
      <c r="D26" s="148">
        <v>0</v>
      </c>
      <c r="E26" s="6"/>
      <c r="F26" s="137"/>
    </row>
    <row r="27" spans="1:6" s="151" customFormat="1" ht="14.25" customHeight="1">
      <c r="A27" s="6"/>
      <c r="B27" s="137"/>
      <c r="C27" s="153" t="s">
        <v>189</v>
      </c>
      <c r="D27" s="148">
        <v>0</v>
      </c>
      <c r="E27" s="6"/>
      <c r="F27" s="137"/>
    </row>
    <row r="28" spans="1:6" s="151" customFormat="1" ht="14.25" customHeight="1">
      <c r="A28" s="6"/>
      <c r="B28" s="137"/>
      <c r="C28" s="153" t="s">
        <v>190</v>
      </c>
      <c r="D28" s="148">
        <v>0</v>
      </c>
      <c r="E28" s="6"/>
      <c r="F28" s="137"/>
    </row>
    <row r="29" spans="1:6" s="151" customFormat="1" ht="14.25" customHeight="1">
      <c r="A29" s="6"/>
      <c r="B29" s="137"/>
      <c r="C29" s="153" t="s">
        <v>191</v>
      </c>
      <c r="D29" s="148">
        <v>0</v>
      </c>
      <c r="E29" s="6"/>
      <c r="F29" s="137"/>
    </row>
    <row r="30" spans="1:6" s="151" customFormat="1" ht="14.25" customHeight="1">
      <c r="A30" s="6"/>
      <c r="B30" s="137"/>
      <c r="C30" s="153" t="s">
        <v>192</v>
      </c>
      <c r="D30" s="148">
        <v>0</v>
      </c>
      <c r="E30" s="6"/>
      <c r="F30" s="137"/>
    </row>
    <row r="31" spans="1:6" s="151" customFormat="1" ht="14.25" customHeight="1">
      <c r="A31" s="152"/>
      <c r="B31" s="140"/>
      <c r="C31" s="153" t="s">
        <v>193</v>
      </c>
      <c r="D31" s="148">
        <v>0</v>
      </c>
      <c r="E31" s="152"/>
      <c r="F31" s="140"/>
    </row>
    <row r="32" spans="1:6" s="151" customFormat="1" ht="14.25" customHeight="1">
      <c r="A32" s="152"/>
      <c r="B32" s="140"/>
      <c r="C32" s="153" t="s">
        <v>194</v>
      </c>
      <c r="D32" s="148">
        <v>0</v>
      </c>
      <c r="E32" s="152"/>
      <c r="F32" s="140"/>
    </row>
    <row r="33" spans="1:6" s="151" customFormat="1" ht="14.25" customHeight="1">
      <c r="A33" s="152"/>
      <c r="B33" s="140"/>
      <c r="C33" s="153" t="s">
        <v>195</v>
      </c>
      <c r="D33" s="148">
        <v>0</v>
      </c>
      <c r="E33" s="152"/>
      <c r="F33" s="140"/>
    </row>
    <row r="34" spans="1:6" ht="14.25" customHeight="1">
      <c r="A34" s="8" t="s">
        <v>8</v>
      </c>
      <c r="B34" s="139">
        <f>SUM(B5:B8)</f>
        <v>833.77</v>
      </c>
      <c r="C34" s="7" t="s">
        <v>7</v>
      </c>
      <c r="D34" s="137">
        <f>SUM(D5:D33)</f>
        <v>833.76999999999987</v>
      </c>
      <c r="E34" s="7" t="s">
        <v>7</v>
      </c>
      <c r="F34" s="137">
        <f>SUM(F5:F16)</f>
        <v>833.7700000000001</v>
      </c>
    </row>
    <row r="35" spans="1:6" ht="14.25" customHeight="1">
      <c r="A35" s="8"/>
      <c r="B35" s="139"/>
      <c r="C35" s="7"/>
      <c r="D35" s="137"/>
      <c r="E35" s="7"/>
      <c r="F35" s="137"/>
    </row>
    <row r="36" spans="1:6" ht="14.25" customHeight="1">
      <c r="A36" s="10" t="s">
        <v>5</v>
      </c>
      <c r="B36" s="140"/>
      <c r="C36" s="6"/>
      <c r="D36" s="137"/>
      <c r="E36" s="6"/>
      <c r="F36" s="138"/>
    </row>
    <row r="37" spans="1:6" ht="14.25" customHeight="1">
      <c r="A37" s="10" t="s">
        <v>12</v>
      </c>
      <c r="B37" s="140"/>
      <c r="C37" s="6"/>
      <c r="D37" s="138"/>
      <c r="E37" s="5"/>
      <c r="F37" s="138"/>
    </row>
    <row r="38" spans="1:6" ht="14.25" customHeight="1">
      <c r="A38" s="10" t="s">
        <v>28</v>
      </c>
      <c r="B38" s="140"/>
      <c r="C38" s="6"/>
      <c r="D38" s="138"/>
      <c r="E38" s="5"/>
      <c r="F38" s="138"/>
    </row>
    <row r="39" spans="1:6" s="151" customFormat="1" ht="14.25" customHeight="1">
      <c r="A39" s="147" t="s">
        <v>6</v>
      </c>
      <c r="B39" s="148">
        <v>0</v>
      </c>
      <c r="C39" s="7" t="s">
        <v>22</v>
      </c>
      <c r="D39" s="137">
        <f>B43-D34</f>
        <v>0</v>
      </c>
      <c r="E39" s="7" t="s">
        <v>22</v>
      </c>
      <c r="F39" s="137">
        <f>B43-F34</f>
        <v>0</v>
      </c>
    </row>
    <row r="40" spans="1:6" s="151" customFormat="1" ht="14.25" customHeight="1">
      <c r="A40" s="147" t="s">
        <v>10</v>
      </c>
      <c r="B40" s="148">
        <v>0</v>
      </c>
      <c r="C40" s="154"/>
      <c r="D40" s="155"/>
      <c r="E40" s="154"/>
      <c r="F40" s="140"/>
    </row>
    <row r="41" spans="1:6" s="151" customFormat="1">
      <c r="A41" s="147" t="s">
        <v>20</v>
      </c>
      <c r="B41" s="148">
        <v>0</v>
      </c>
      <c r="C41" s="6"/>
      <c r="D41" s="137"/>
      <c r="E41" s="6"/>
      <c r="F41" s="137"/>
    </row>
    <row r="42" spans="1:6">
      <c r="A42" s="10"/>
      <c r="B42" s="136"/>
      <c r="C42" s="6"/>
      <c r="D42" s="137"/>
      <c r="E42" s="5"/>
      <c r="F42" s="138"/>
    </row>
    <row r="43" spans="1:6" s="151" customFormat="1">
      <c r="A43" s="7" t="s">
        <v>4</v>
      </c>
      <c r="B43" s="156">
        <v>833.77</v>
      </c>
      <c r="C43" s="7" t="s">
        <v>3</v>
      </c>
      <c r="D43" s="137">
        <f>D34+D39</f>
        <v>833.76999999999987</v>
      </c>
      <c r="E43" s="7" t="s">
        <v>3</v>
      </c>
      <c r="F43" s="137">
        <f>F34+F39</f>
        <v>833.7700000000001</v>
      </c>
    </row>
  </sheetData>
  <sheetProtection formatCells="0" formatColumns="0" formatRows="0"/>
  <mergeCells count="4">
    <mergeCell ref="A2:F2"/>
    <mergeCell ref="A4:B4"/>
    <mergeCell ref="C4:D4"/>
    <mergeCell ref="E4:F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75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>
      <selection activeCell="C23" sqref="C23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1"/>
      <c r="B1" s="12"/>
      <c r="C1" s="12"/>
      <c r="D1" s="12" t="s">
        <v>1</v>
      </c>
    </row>
    <row r="2" spans="1:4" ht="20.25" customHeight="1">
      <c r="A2" s="171" t="s">
        <v>16</v>
      </c>
      <c r="B2" s="171"/>
      <c r="C2" s="171"/>
      <c r="D2" s="171"/>
    </row>
    <row r="3" spans="1:4" ht="14.25" customHeight="1">
      <c r="A3" s="13"/>
      <c r="B3" s="14"/>
      <c r="C3" s="14"/>
      <c r="D3" s="12" t="s">
        <v>78</v>
      </c>
    </row>
    <row r="4" spans="1:4" ht="14.25" customHeight="1">
      <c r="A4" s="170" t="s">
        <v>52</v>
      </c>
      <c r="B4" s="170"/>
      <c r="C4" s="170" t="s">
        <v>49</v>
      </c>
      <c r="D4" s="170"/>
    </row>
    <row r="5" spans="1:4" ht="18.75" customHeight="1">
      <c r="A5" s="15" t="s">
        <v>67</v>
      </c>
      <c r="B5" s="16" t="s">
        <v>102</v>
      </c>
      <c r="C5" s="15" t="s">
        <v>55</v>
      </c>
      <c r="D5" s="16" t="s">
        <v>102</v>
      </c>
    </row>
    <row r="6" spans="1:4" s="151" customFormat="1" ht="14.25" customHeight="1">
      <c r="A6" s="147" t="s">
        <v>29</v>
      </c>
      <c r="B6" s="148">
        <v>833.77</v>
      </c>
      <c r="C6" s="19" t="s">
        <v>110</v>
      </c>
      <c r="D6" s="148">
        <v>813.77</v>
      </c>
    </row>
    <row r="7" spans="1:4" s="151" customFormat="1" ht="14.25" customHeight="1">
      <c r="A7" s="147" t="s">
        <v>30</v>
      </c>
      <c r="B7" s="148">
        <v>0</v>
      </c>
      <c r="C7" s="17" t="s">
        <v>76</v>
      </c>
      <c r="D7" s="148">
        <v>753.22</v>
      </c>
    </row>
    <row r="8" spans="1:4" s="151" customFormat="1" ht="14.25" customHeight="1">
      <c r="A8" s="147" t="s">
        <v>31</v>
      </c>
      <c r="B8" s="148">
        <v>0</v>
      </c>
      <c r="C8" s="17" t="s">
        <v>68</v>
      </c>
      <c r="D8" s="148">
        <v>59.12</v>
      </c>
    </row>
    <row r="9" spans="1:4" s="151" customFormat="1" ht="14.25" customHeight="1">
      <c r="A9" s="147" t="s">
        <v>32</v>
      </c>
      <c r="B9" s="148">
        <v>0</v>
      </c>
      <c r="C9" s="20" t="s">
        <v>97</v>
      </c>
      <c r="D9" s="148">
        <v>1.43</v>
      </c>
    </row>
    <row r="10" spans="1:4" s="151" customFormat="1" ht="14.25" customHeight="1">
      <c r="A10" s="17"/>
      <c r="B10" s="140"/>
      <c r="C10" s="17" t="s">
        <v>106</v>
      </c>
      <c r="D10" s="148">
        <v>20</v>
      </c>
    </row>
    <row r="11" spans="1:4" s="151" customFormat="1" ht="14.25" customHeight="1">
      <c r="A11" s="20"/>
      <c r="B11" s="140"/>
      <c r="C11" s="117" t="s">
        <v>141</v>
      </c>
      <c r="D11" s="148"/>
    </row>
    <row r="12" spans="1:4" s="151" customFormat="1" ht="14.25" customHeight="1">
      <c r="A12" s="20"/>
      <c r="B12" s="140"/>
      <c r="C12" s="117" t="s">
        <v>142</v>
      </c>
      <c r="D12" s="148">
        <v>0</v>
      </c>
    </row>
    <row r="13" spans="1:4" s="151" customFormat="1" ht="14.25" customHeight="1">
      <c r="A13" s="17"/>
      <c r="B13" s="144"/>
      <c r="C13" s="118" t="s">
        <v>143</v>
      </c>
      <c r="D13" s="148">
        <v>0</v>
      </c>
    </row>
    <row r="14" spans="1:4" s="151" customFormat="1" ht="14.25" customHeight="1">
      <c r="A14" s="17"/>
      <c r="B14" s="144"/>
      <c r="C14" s="117" t="s">
        <v>144</v>
      </c>
      <c r="D14" s="148">
        <v>0</v>
      </c>
    </row>
    <row r="15" spans="1:4" s="151" customFormat="1" ht="14.25" customHeight="1">
      <c r="A15" s="18"/>
      <c r="B15" s="145"/>
      <c r="C15" s="119" t="s">
        <v>145</v>
      </c>
      <c r="D15" s="148">
        <v>0</v>
      </c>
    </row>
    <row r="16" spans="1:4" s="151" customFormat="1" ht="14.25" customHeight="1">
      <c r="A16" s="18"/>
      <c r="B16" s="145"/>
      <c r="C16" s="117" t="s">
        <v>146</v>
      </c>
      <c r="D16" s="148">
        <v>20</v>
      </c>
    </row>
    <row r="17" spans="1:4" s="151" customFormat="1" ht="22.5" customHeight="1">
      <c r="A17" s="18"/>
      <c r="B17" s="145"/>
      <c r="C17" s="17" t="s">
        <v>40</v>
      </c>
      <c r="D17" s="157">
        <v>0</v>
      </c>
    </row>
    <row r="18" spans="1:4" ht="14.25" customHeight="1">
      <c r="A18" s="15" t="s">
        <v>8</v>
      </c>
      <c r="B18" s="145">
        <f>SUM(B6:B9)</f>
        <v>833.77</v>
      </c>
      <c r="C18" s="15" t="s">
        <v>7</v>
      </c>
      <c r="D18" s="145">
        <f>D6+D10+D17</f>
        <v>833.77</v>
      </c>
    </row>
    <row r="19" spans="1:4" s="151" customFormat="1" ht="14.25" customHeight="1">
      <c r="A19" s="147" t="s">
        <v>5</v>
      </c>
      <c r="B19" s="140"/>
      <c r="C19" s="17" t="s">
        <v>47</v>
      </c>
      <c r="D19" s="148">
        <v>0</v>
      </c>
    </row>
    <row r="20" spans="1:4" s="151" customFormat="1" ht="14.25" customHeight="1">
      <c r="A20" s="147" t="s">
        <v>12</v>
      </c>
      <c r="B20" s="140"/>
      <c r="C20" s="17" t="s">
        <v>43</v>
      </c>
      <c r="D20" s="148">
        <v>0</v>
      </c>
    </row>
    <row r="21" spans="1:4" ht="14.25" customHeight="1">
      <c r="A21" s="10" t="s">
        <v>28</v>
      </c>
      <c r="B21" s="140"/>
      <c r="C21" s="19"/>
      <c r="D21" s="136"/>
    </row>
    <row r="22" spans="1:4" s="151" customFormat="1" ht="14.25" customHeight="1">
      <c r="A22" s="147" t="s">
        <v>6</v>
      </c>
      <c r="B22" s="148">
        <v>0</v>
      </c>
      <c r="C22" s="19"/>
      <c r="D22" s="140"/>
    </row>
    <row r="23" spans="1:4" s="151" customFormat="1" ht="14.25" customHeight="1">
      <c r="A23" s="147" t="s">
        <v>10</v>
      </c>
      <c r="B23" s="148">
        <v>0</v>
      </c>
      <c r="C23" s="18"/>
      <c r="D23" s="140"/>
    </row>
    <row r="24" spans="1:4" s="151" customFormat="1">
      <c r="A24" s="147" t="s">
        <v>20</v>
      </c>
      <c r="B24" s="148">
        <v>0</v>
      </c>
      <c r="C24" s="17" t="s">
        <v>54</v>
      </c>
      <c r="D24" s="148">
        <v>0</v>
      </c>
    </row>
    <row r="25" spans="1:4">
      <c r="A25" s="21"/>
      <c r="B25" s="136"/>
      <c r="C25" s="18"/>
      <c r="D25" s="136"/>
    </row>
    <row r="26" spans="1:4">
      <c r="A26" s="21"/>
      <c r="B26" s="136"/>
      <c r="C26" s="18"/>
      <c r="D26" s="136"/>
    </row>
    <row r="27" spans="1:4">
      <c r="A27" s="21"/>
      <c r="B27" s="136"/>
      <c r="C27" s="9"/>
      <c r="D27" s="136"/>
    </row>
    <row r="28" spans="1:4" s="151" customFormat="1">
      <c r="A28" s="15" t="s">
        <v>114</v>
      </c>
      <c r="B28" s="157">
        <v>833.77</v>
      </c>
      <c r="C28" s="15" t="s">
        <v>51</v>
      </c>
      <c r="D28" s="145">
        <f>SUM(D18:D24)</f>
        <v>833.77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>
      <selection activeCell="D16" sqref="D16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1"/>
      <c r="B1" s="12"/>
      <c r="C1" s="12"/>
      <c r="D1" s="12" t="s">
        <v>1</v>
      </c>
    </row>
    <row r="2" spans="1:4" ht="20.25" customHeight="1">
      <c r="A2" s="171" t="s">
        <v>16</v>
      </c>
      <c r="B2" s="171"/>
      <c r="C2" s="171"/>
      <c r="D2" s="171"/>
    </row>
    <row r="3" spans="1:4" ht="14.25" customHeight="1">
      <c r="A3" s="13"/>
      <c r="B3" s="14"/>
      <c r="C3" s="14"/>
      <c r="D3" s="12" t="s">
        <v>78</v>
      </c>
    </row>
    <row r="4" spans="1:4" ht="14.25" customHeight="1">
      <c r="A4" s="170" t="s">
        <v>52</v>
      </c>
      <c r="B4" s="170"/>
      <c r="C4" s="170" t="s">
        <v>49</v>
      </c>
      <c r="D4" s="170"/>
    </row>
    <row r="5" spans="1:4" ht="18.75" customHeight="1">
      <c r="A5" s="15" t="s">
        <v>67</v>
      </c>
      <c r="B5" s="16" t="s">
        <v>102</v>
      </c>
      <c r="C5" s="15" t="s">
        <v>55</v>
      </c>
      <c r="D5" s="16" t="s">
        <v>102</v>
      </c>
    </row>
    <row r="6" spans="1:4" s="151" customFormat="1" ht="14.25" customHeight="1">
      <c r="A6" s="147" t="s">
        <v>29</v>
      </c>
      <c r="B6" s="148">
        <v>833.77</v>
      </c>
      <c r="C6" s="19" t="s">
        <v>110</v>
      </c>
      <c r="D6" s="148">
        <v>813.77</v>
      </c>
    </row>
    <row r="7" spans="1:4" s="151" customFormat="1" ht="14.25" customHeight="1">
      <c r="A7" s="147" t="s">
        <v>30</v>
      </c>
      <c r="B7" s="148">
        <v>0</v>
      </c>
      <c r="C7" s="17" t="s">
        <v>76</v>
      </c>
      <c r="D7" s="148">
        <v>747.7</v>
      </c>
    </row>
    <row r="8" spans="1:4" s="151" customFormat="1" ht="14.25" customHeight="1">
      <c r="A8" s="147" t="s">
        <v>31</v>
      </c>
      <c r="B8" s="148">
        <v>0</v>
      </c>
      <c r="C8" s="17" t="s">
        <v>68</v>
      </c>
      <c r="D8" s="148">
        <v>59.12</v>
      </c>
    </row>
    <row r="9" spans="1:4" s="151" customFormat="1" ht="14.25" customHeight="1">
      <c r="A9" s="147" t="s">
        <v>32</v>
      </c>
      <c r="B9" s="148">
        <v>0</v>
      </c>
      <c r="C9" s="20" t="s">
        <v>97</v>
      </c>
      <c r="D9" s="148">
        <v>6.95</v>
      </c>
    </row>
    <row r="10" spans="1:4" s="151" customFormat="1" ht="14.25" customHeight="1">
      <c r="A10" s="17"/>
      <c r="B10" s="140"/>
      <c r="C10" s="17" t="s">
        <v>106</v>
      </c>
      <c r="D10" s="148">
        <v>20</v>
      </c>
    </row>
    <row r="11" spans="1:4" s="151" customFormat="1" ht="14.25" customHeight="1">
      <c r="A11" s="20"/>
      <c r="B11" s="140"/>
      <c r="C11" s="117" t="s">
        <v>141</v>
      </c>
      <c r="D11" s="148"/>
    </row>
    <row r="12" spans="1:4" s="151" customFormat="1" ht="14.25" customHeight="1">
      <c r="A12" s="20"/>
      <c r="B12" s="140"/>
      <c r="C12" s="117" t="s">
        <v>142</v>
      </c>
      <c r="D12" s="148">
        <v>0</v>
      </c>
    </row>
    <row r="13" spans="1:4" s="151" customFormat="1" ht="14.25" customHeight="1">
      <c r="A13" s="17"/>
      <c r="B13" s="144"/>
      <c r="C13" s="118" t="s">
        <v>143</v>
      </c>
      <c r="D13" s="148">
        <v>0</v>
      </c>
    </row>
    <row r="14" spans="1:4" s="151" customFormat="1" ht="14.25" customHeight="1">
      <c r="A14" s="17"/>
      <c r="B14" s="144"/>
      <c r="C14" s="117" t="s">
        <v>144</v>
      </c>
      <c r="D14" s="148">
        <v>0</v>
      </c>
    </row>
    <row r="15" spans="1:4" s="151" customFormat="1" ht="14.25" customHeight="1">
      <c r="A15" s="18"/>
      <c r="B15" s="145"/>
      <c r="C15" s="119" t="s">
        <v>145</v>
      </c>
      <c r="D15" s="148">
        <v>0</v>
      </c>
    </row>
    <row r="16" spans="1:4" s="151" customFormat="1" ht="14.25" customHeight="1">
      <c r="A16" s="18"/>
      <c r="B16" s="145"/>
      <c r="C16" s="117" t="s">
        <v>146</v>
      </c>
      <c r="D16" s="148">
        <v>20</v>
      </c>
    </row>
    <row r="17" spans="1:4" s="151" customFormat="1" ht="22.5" customHeight="1">
      <c r="A17" s="18"/>
      <c r="B17" s="145"/>
      <c r="C17" s="17" t="s">
        <v>40</v>
      </c>
      <c r="D17" s="157">
        <v>0</v>
      </c>
    </row>
    <row r="18" spans="1:4" ht="14.25" customHeight="1">
      <c r="A18" s="15" t="s">
        <v>8</v>
      </c>
      <c r="B18" s="145">
        <f>SUM(B6:B9)</f>
        <v>833.77</v>
      </c>
      <c r="C18" s="15" t="s">
        <v>7</v>
      </c>
      <c r="D18" s="145">
        <f>D6+D10+D17</f>
        <v>833.77</v>
      </c>
    </row>
    <row r="19" spans="1:4" s="151" customFormat="1" ht="14.25" customHeight="1">
      <c r="A19" s="147" t="s">
        <v>5</v>
      </c>
      <c r="B19" s="140"/>
      <c r="C19" s="17" t="s">
        <v>47</v>
      </c>
      <c r="D19" s="148">
        <v>0</v>
      </c>
    </row>
    <row r="20" spans="1:4" s="151" customFormat="1" ht="14.25" customHeight="1">
      <c r="A20" s="147" t="s">
        <v>12</v>
      </c>
      <c r="B20" s="140"/>
      <c r="C20" s="17" t="s">
        <v>43</v>
      </c>
      <c r="D20" s="148">
        <v>0</v>
      </c>
    </row>
    <row r="21" spans="1:4" ht="14.25" customHeight="1">
      <c r="A21" s="10" t="s">
        <v>28</v>
      </c>
      <c r="B21" s="140"/>
      <c r="C21" s="19"/>
      <c r="D21" s="136"/>
    </row>
    <row r="22" spans="1:4" s="151" customFormat="1" ht="14.25" customHeight="1">
      <c r="A22" s="147" t="s">
        <v>6</v>
      </c>
      <c r="B22" s="148">
        <v>0</v>
      </c>
      <c r="C22" s="19"/>
      <c r="D22" s="140"/>
    </row>
    <row r="23" spans="1:4" s="151" customFormat="1" ht="14.25" customHeight="1">
      <c r="A23" s="147" t="s">
        <v>10</v>
      </c>
      <c r="B23" s="148">
        <v>0</v>
      </c>
      <c r="C23" s="18"/>
      <c r="D23" s="140"/>
    </row>
    <row r="24" spans="1:4" s="151" customFormat="1">
      <c r="A24" s="147" t="s">
        <v>20</v>
      </c>
      <c r="B24" s="148">
        <v>0</v>
      </c>
      <c r="C24" s="17" t="s">
        <v>54</v>
      </c>
      <c r="D24" s="148">
        <v>0</v>
      </c>
    </row>
    <row r="25" spans="1:4">
      <c r="A25" s="21"/>
      <c r="B25" s="136"/>
      <c r="C25" s="18"/>
      <c r="D25" s="136"/>
    </row>
    <row r="26" spans="1:4">
      <c r="A26" s="21"/>
      <c r="B26" s="136"/>
      <c r="C26" s="18"/>
      <c r="D26" s="136"/>
    </row>
    <row r="27" spans="1:4">
      <c r="A27" s="21"/>
      <c r="B27" s="136"/>
      <c r="C27" s="9"/>
      <c r="D27" s="136"/>
    </row>
    <row r="28" spans="1:4" s="151" customFormat="1">
      <c r="A28" s="15" t="s">
        <v>114</v>
      </c>
      <c r="B28" s="157">
        <v>833.77</v>
      </c>
      <c r="C28" s="15" t="s">
        <v>51</v>
      </c>
      <c r="D28" s="145">
        <f>SUM(D18:D24)</f>
        <v>833.77</v>
      </c>
    </row>
  </sheetData>
  <sheetProtection formatCells="0" formatColumns="0" formatRows="0"/>
  <mergeCells count="3">
    <mergeCell ref="A2:D2"/>
    <mergeCell ref="A4:B4"/>
    <mergeCell ref="C4:D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>
      <selection activeCell="E6" sqref="E6"/>
    </sheetView>
  </sheetViews>
  <sheetFormatPr defaultRowHeight="14.25"/>
  <cols>
    <col min="1" max="1" width="8.625" customWidth="1"/>
    <col min="2" max="2" width="22.75" customWidth="1"/>
    <col min="3" max="3" width="13.25" customWidth="1"/>
    <col min="4" max="4" width="9.75" customWidth="1"/>
    <col min="5" max="13" width="8.625" customWidth="1"/>
  </cols>
  <sheetData>
    <row r="1" spans="1:13" ht="14.25" customHeight="1">
      <c r="M1" s="24" t="s">
        <v>119</v>
      </c>
    </row>
    <row r="2" spans="1:13" ht="20.25" customHeight="1">
      <c r="A2" s="47" t="s">
        <v>121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4.25" customHeight="1">
      <c r="M3" s="24" t="s">
        <v>118</v>
      </c>
    </row>
    <row r="4" spans="1:13" ht="36" customHeight="1">
      <c r="A4" s="22" t="s">
        <v>115</v>
      </c>
      <c r="B4" s="22" t="s">
        <v>116</v>
      </c>
      <c r="C4" s="22" t="s">
        <v>117</v>
      </c>
      <c r="D4" s="22" t="s">
        <v>107</v>
      </c>
      <c r="E4" s="22" t="s">
        <v>109</v>
      </c>
      <c r="F4" s="22" t="s">
        <v>77</v>
      </c>
      <c r="G4" s="22" t="s">
        <v>83</v>
      </c>
      <c r="H4" s="22" t="s">
        <v>5</v>
      </c>
      <c r="I4" s="22" t="s">
        <v>12</v>
      </c>
      <c r="J4" s="22" t="s">
        <v>28</v>
      </c>
      <c r="K4" s="22" t="s">
        <v>6</v>
      </c>
      <c r="L4" s="22" t="s">
        <v>20</v>
      </c>
      <c r="M4" s="22" t="s">
        <v>10</v>
      </c>
    </row>
    <row r="5" spans="1:13">
      <c r="A5" s="108" t="s">
        <v>125</v>
      </c>
      <c r="B5" s="108" t="s">
        <v>126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</row>
    <row r="6" spans="1:13" s="151" customFormat="1">
      <c r="A6" s="158" t="s">
        <v>198</v>
      </c>
      <c r="B6" s="159" t="s">
        <v>199</v>
      </c>
      <c r="C6" s="160">
        <v>833.77</v>
      </c>
      <c r="D6" s="160">
        <v>833.77</v>
      </c>
      <c r="E6" s="160">
        <v>0</v>
      </c>
      <c r="F6" s="160">
        <v>0</v>
      </c>
      <c r="G6" s="160">
        <v>0</v>
      </c>
      <c r="H6" s="160"/>
      <c r="I6" s="160"/>
      <c r="J6" s="160"/>
      <c r="K6" s="160">
        <v>0</v>
      </c>
      <c r="L6" s="160">
        <v>0</v>
      </c>
      <c r="M6" s="160">
        <v>0</v>
      </c>
    </row>
  </sheetData>
  <sheetProtection formatCells="0" formatColumns="0" formatRows="0"/>
  <phoneticPr fontId="1" type="noConversion"/>
  <pageMargins left="0.7480314960629921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workbookViewId="0">
      <selection activeCell="L16" sqref="L16"/>
    </sheetView>
  </sheetViews>
  <sheetFormatPr defaultRowHeight="14.25"/>
  <cols>
    <col min="1" max="1" width="4.375" customWidth="1"/>
    <col min="2" max="2" width="3.625" customWidth="1"/>
    <col min="3" max="3" width="3.5" customWidth="1"/>
    <col min="4" max="4" width="6.75" customWidth="1"/>
    <col min="5" max="5" width="19.75" customWidth="1"/>
    <col min="7" max="10" width="8.375" customWidth="1"/>
    <col min="11" max="21" width="6.75" customWidth="1"/>
  </cols>
  <sheetData>
    <row r="1" spans="1:21" ht="14.25" customHeight="1">
      <c r="A1" s="25"/>
      <c r="B1" s="26"/>
      <c r="C1" s="26"/>
      <c r="D1" s="27"/>
      <c r="E1" s="28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9"/>
      <c r="U1" s="27" t="s">
        <v>89</v>
      </c>
    </row>
    <row r="2" spans="1:21" ht="20.25" customHeight="1">
      <c r="A2" s="35" t="s">
        <v>44</v>
      </c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4.25" customHeight="1">
      <c r="A3" s="26"/>
      <c r="B3" s="26"/>
      <c r="C3" s="26"/>
      <c r="D3" s="26"/>
      <c r="E3" s="2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9"/>
      <c r="U3" s="30" t="s">
        <v>78</v>
      </c>
    </row>
    <row r="4" spans="1:21" ht="14.25" customHeight="1">
      <c r="A4" s="181" t="s">
        <v>113</v>
      </c>
      <c r="B4" s="181"/>
      <c r="C4" s="181"/>
      <c r="D4" s="175" t="s">
        <v>75</v>
      </c>
      <c r="E4" s="176" t="s">
        <v>70</v>
      </c>
      <c r="F4" s="177" t="s">
        <v>66</v>
      </c>
      <c r="G4" s="176" t="s">
        <v>48</v>
      </c>
      <c r="H4" s="176"/>
      <c r="I4" s="176"/>
      <c r="J4" s="174"/>
      <c r="K4" s="120" t="s">
        <v>82</v>
      </c>
      <c r="L4" s="120"/>
      <c r="M4" s="120"/>
      <c r="N4" s="120"/>
      <c r="O4" s="120"/>
      <c r="P4" s="120"/>
      <c r="Q4" s="120"/>
      <c r="R4" s="175" t="s">
        <v>104</v>
      </c>
      <c r="S4" s="177" t="s">
        <v>85</v>
      </c>
      <c r="T4" s="174" t="s">
        <v>50</v>
      </c>
      <c r="U4" s="172" t="s">
        <v>42</v>
      </c>
    </row>
    <row r="5" spans="1:21" ht="24" customHeight="1">
      <c r="A5" s="181"/>
      <c r="B5" s="181"/>
      <c r="C5" s="181"/>
      <c r="D5" s="175"/>
      <c r="E5" s="176"/>
      <c r="F5" s="177"/>
      <c r="G5" s="177" t="s">
        <v>80</v>
      </c>
      <c r="H5" s="176" t="s">
        <v>79</v>
      </c>
      <c r="I5" s="176" t="s">
        <v>90</v>
      </c>
      <c r="J5" s="177" t="s">
        <v>41</v>
      </c>
      <c r="K5" s="178" t="s">
        <v>80</v>
      </c>
      <c r="L5" s="179" t="s">
        <v>147</v>
      </c>
      <c r="M5" s="179" t="s">
        <v>148</v>
      </c>
      <c r="N5" s="180" t="s">
        <v>149</v>
      </c>
      <c r="O5" s="179" t="s">
        <v>58</v>
      </c>
      <c r="P5" s="179" t="s">
        <v>61</v>
      </c>
      <c r="Q5" s="179" t="s">
        <v>39</v>
      </c>
      <c r="R5" s="176"/>
      <c r="S5" s="177"/>
      <c r="T5" s="174"/>
      <c r="U5" s="172"/>
    </row>
    <row r="6" spans="1:21" ht="19.5" customHeight="1">
      <c r="A6" s="34" t="s">
        <v>73</v>
      </c>
      <c r="B6" s="32" t="s">
        <v>95</v>
      </c>
      <c r="C6" s="32" t="s">
        <v>93</v>
      </c>
      <c r="D6" s="176"/>
      <c r="E6" s="176"/>
      <c r="F6" s="177"/>
      <c r="G6" s="177"/>
      <c r="H6" s="182"/>
      <c r="I6" s="176"/>
      <c r="J6" s="177"/>
      <c r="K6" s="176"/>
      <c r="L6" s="179"/>
      <c r="M6" s="179"/>
      <c r="N6" s="180"/>
      <c r="O6" s="179"/>
      <c r="P6" s="179"/>
      <c r="Q6" s="179"/>
      <c r="R6" s="176"/>
      <c r="S6" s="177"/>
      <c r="T6" s="174"/>
      <c r="U6" s="173"/>
    </row>
    <row r="7" spans="1:21" ht="14.25" customHeight="1">
      <c r="A7" s="31" t="s">
        <v>86</v>
      </c>
      <c r="B7" s="33" t="s">
        <v>86</v>
      </c>
      <c r="C7" s="33" t="s">
        <v>86</v>
      </c>
      <c r="D7" s="33" t="s">
        <v>86</v>
      </c>
      <c r="E7" s="33" t="s">
        <v>86</v>
      </c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  <c r="M7" s="33">
        <v>8</v>
      </c>
      <c r="N7" s="33">
        <v>9</v>
      </c>
      <c r="O7" s="33">
        <v>10</v>
      </c>
      <c r="P7" s="33">
        <v>11</v>
      </c>
      <c r="Q7" s="33">
        <v>12</v>
      </c>
      <c r="R7" s="33">
        <v>13</v>
      </c>
      <c r="S7" s="33">
        <v>14</v>
      </c>
      <c r="T7" s="33">
        <v>15</v>
      </c>
      <c r="U7" s="33">
        <v>16</v>
      </c>
    </row>
    <row r="8" spans="1:21" s="151" customFormat="1" ht="14.25" customHeight="1">
      <c r="A8" s="161"/>
      <c r="B8" s="161"/>
      <c r="C8" s="161"/>
      <c r="D8" s="161"/>
      <c r="E8" s="162" t="s">
        <v>200</v>
      </c>
      <c r="F8" s="150">
        <v>833.77</v>
      </c>
      <c r="G8" s="150">
        <v>813.77</v>
      </c>
      <c r="H8" s="150">
        <v>747.7</v>
      </c>
      <c r="I8" s="150">
        <v>59.12</v>
      </c>
      <c r="J8" s="150">
        <v>6.95</v>
      </c>
      <c r="K8" s="150">
        <v>20</v>
      </c>
      <c r="L8" s="150">
        <v>20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0</v>
      </c>
      <c r="U8" s="150">
        <v>0</v>
      </c>
    </row>
    <row r="9" spans="1:21" ht="14.25" customHeight="1">
      <c r="A9" s="161"/>
      <c r="B9" s="161"/>
      <c r="C9" s="161"/>
      <c r="D9" s="161" t="s">
        <v>198</v>
      </c>
      <c r="E9" s="162" t="s">
        <v>199</v>
      </c>
      <c r="F9" s="150">
        <v>833.77</v>
      </c>
      <c r="G9" s="150">
        <v>813.77</v>
      </c>
      <c r="H9" s="150">
        <v>747.7</v>
      </c>
      <c r="I9" s="150">
        <v>59.12</v>
      </c>
      <c r="J9" s="150">
        <v>6.95</v>
      </c>
      <c r="K9" s="150">
        <v>20</v>
      </c>
      <c r="L9" s="150">
        <v>20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50">
        <v>0</v>
      </c>
      <c r="U9" s="150">
        <v>0</v>
      </c>
    </row>
    <row r="10" spans="1:21" ht="14.25" customHeight="1">
      <c r="A10" s="161" t="s">
        <v>201</v>
      </c>
      <c r="B10" s="161" t="s">
        <v>202</v>
      </c>
      <c r="C10" s="161" t="s">
        <v>203</v>
      </c>
      <c r="D10" s="161" t="s">
        <v>204</v>
      </c>
      <c r="E10" s="162" t="s">
        <v>205</v>
      </c>
      <c r="F10" s="150">
        <v>20</v>
      </c>
      <c r="G10" s="150">
        <v>0</v>
      </c>
      <c r="H10" s="150">
        <v>0</v>
      </c>
      <c r="I10" s="150">
        <v>0</v>
      </c>
      <c r="J10" s="150">
        <v>0</v>
      </c>
      <c r="K10" s="150">
        <v>20</v>
      </c>
      <c r="L10" s="150">
        <v>20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0</v>
      </c>
      <c r="U10" s="150">
        <v>0</v>
      </c>
    </row>
    <row r="11" spans="1:21" ht="25.5" customHeight="1">
      <c r="A11" s="161" t="s">
        <v>206</v>
      </c>
      <c r="B11" s="161" t="s">
        <v>207</v>
      </c>
      <c r="C11" s="161" t="s">
        <v>207</v>
      </c>
      <c r="D11" s="161" t="s">
        <v>204</v>
      </c>
      <c r="E11" s="162" t="s">
        <v>208</v>
      </c>
      <c r="F11" s="150">
        <v>92.39</v>
      </c>
      <c r="G11" s="150">
        <v>92.39</v>
      </c>
      <c r="H11" s="150">
        <v>92.39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0</v>
      </c>
    </row>
    <row r="12" spans="1:21" ht="14.25" customHeight="1">
      <c r="A12" s="161" t="s">
        <v>206</v>
      </c>
      <c r="B12" s="161" t="s">
        <v>209</v>
      </c>
      <c r="C12" s="161" t="s">
        <v>207</v>
      </c>
      <c r="D12" s="161" t="s">
        <v>204</v>
      </c>
      <c r="E12" s="162" t="s">
        <v>210</v>
      </c>
      <c r="F12" s="150">
        <v>7.72</v>
      </c>
      <c r="G12" s="150">
        <v>7.72</v>
      </c>
      <c r="H12" s="150">
        <v>7.72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v>0</v>
      </c>
    </row>
    <row r="13" spans="1:21" ht="14.25" customHeight="1">
      <c r="A13" s="161" t="s">
        <v>206</v>
      </c>
      <c r="B13" s="161" t="s">
        <v>211</v>
      </c>
      <c r="C13" s="161" t="s">
        <v>202</v>
      </c>
      <c r="D13" s="161" t="s">
        <v>204</v>
      </c>
      <c r="E13" s="162" t="s">
        <v>212</v>
      </c>
      <c r="F13" s="150">
        <v>5.52</v>
      </c>
      <c r="G13" s="150">
        <v>5.52</v>
      </c>
      <c r="H13" s="150"/>
      <c r="I13" s="150">
        <v>0</v>
      </c>
      <c r="J13" s="150">
        <v>5.52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</row>
    <row r="14" spans="1:21" ht="14.25" customHeight="1">
      <c r="A14" s="161" t="s">
        <v>213</v>
      </c>
      <c r="B14" s="161" t="s">
        <v>214</v>
      </c>
      <c r="C14" s="161" t="s">
        <v>202</v>
      </c>
      <c r="D14" s="161" t="s">
        <v>204</v>
      </c>
      <c r="E14" s="162" t="s">
        <v>215</v>
      </c>
      <c r="F14" s="150">
        <v>36.96</v>
      </c>
      <c r="G14" s="150">
        <v>36.96</v>
      </c>
      <c r="H14" s="150">
        <v>36.96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  <c r="T14" s="150">
        <v>0</v>
      </c>
      <c r="U14" s="150">
        <v>0</v>
      </c>
    </row>
    <row r="15" spans="1:21" ht="14.25" customHeight="1">
      <c r="A15" s="161" t="s">
        <v>213</v>
      </c>
      <c r="B15" s="161" t="s">
        <v>214</v>
      </c>
      <c r="C15" s="161" t="s">
        <v>216</v>
      </c>
      <c r="D15" s="161" t="s">
        <v>204</v>
      </c>
      <c r="E15" s="162" t="s">
        <v>217</v>
      </c>
      <c r="F15" s="150">
        <v>11.82</v>
      </c>
      <c r="G15" s="150">
        <v>11.82</v>
      </c>
      <c r="H15" s="150">
        <v>11.82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</row>
    <row r="16" spans="1:21" ht="14.25" customHeight="1">
      <c r="A16" s="161" t="s">
        <v>218</v>
      </c>
      <c r="B16" s="161" t="s">
        <v>219</v>
      </c>
      <c r="C16" s="161" t="s">
        <v>202</v>
      </c>
      <c r="D16" s="161" t="s">
        <v>204</v>
      </c>
      <c r="E16" s="162" t="s">
        <v>220</v>
      </c>
      <c r="F16" s="150">
        <v>607.55999999999995</v>
      </c>
      <c r="G16" s="150">
        <v>607.55999999999995</v>
      </c>
      <c r="H16" s="150">
        <v>547.01</v>
      </c>
      <c r="I16" s="150">
        <v>59.12</v>
      </c>
      <c r="J16" s="150">
        <v>1.43</v>
      </c>
      <c r="K16" s="150">
        <v>20</v>
      </c>
      <c r="L16" s="150">
        <v>20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</row>
    <row r="17" spans="1:21" ht="14.25" customHeight="1">
      <c r="A17" s="161" t="s">
        <v>221</v>
      </c>
      <c r="B17" s="161" t="s">
        <v>219</v>
      </c>
      <c r="C17" s="161" t="s">
        <v>202</v>
      </c>
      <c r="D17" s="161" t="s">
        <v>204</v>
      </c>
      <c r="E17" s="162" t="s">
        <v>222</v>
      </c>
      <c r="F17" s="150">
        <v>51.8</v>
      </c>
      <c r="G17" s="150">
        <v>51.8</v>
      </c>
      <c r="H17" s="150">
        <v>51.8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</row>
  </sheetData>
  <sheetProtection formatCells="0" formatColumns="0" formatRows="0"/>
  <mergeCells count="20">
    <mergeCell ref="A4:C5"/>
    <mergeCell ref="D4:D6"/>
    <mergeCell ref="E4:E6"/>
    <mergeCell ref="H5:H6"/>
    <mergeCell ref="F4:F6"/>
    <mergeCell ref="G4:J4"/>
    <mergeCell ref="G5:G6"/>
    <mergeCell ref="I5:I6"/>
    <mergeCell ref="J5:J6"/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workbookViewId="0">
      <selection activeCell="J17" sqref="J17"/>
    </sheetView>
  </sheetViews>
  <sheetFormatPr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0" customWidth="1"/>
    <col min="7" max="8" width="8.375" customWidth="1"/>
    <col min="9" max="9" width="7.375" customWidth="1"/>
    <col min="10" max="10" width="8.375" customWidth="1"/>
    <col min="11" max="21" width="6.75" customWidth="1"/>
  </cols>
  <sheetData>
    <row r="1" spans="1:21" ht="14.25" customHeight="1">
      <c r="A1" s="25"/>
      <c r="B1" s="26"/>
      <c r="C1" s="26"/>
      <c r="D1" s="27"/>
      <c r="E1" s="28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9"/>
      <c r="U1" s="27" t="s">
        <v>89</v>
      </c>
    </row>
    <row r="2" spans="1:21" ht="20.25" customHeight="1">
      <c r="A2" s="35" t="s">
        <v>44</v>
      </c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4.25" customHeight="1">
      <c r="A3" s="26"/>
      <c r="B3" s="26"/>
      <c r="C3" s="26"/>
      <c r="D3" s="26"/>
      <c r="E3" s="2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9"/>
      <c r="U3" s="30" t="s">
        <v>78</v>
      </c>
    </row>
    <row r="4" spans="1:21" ht="14.25" customHeight="1">
      <c r="A4" s="181" t="s">
        <v>113</v>
      </c>
      <c r="B4" s="181"/>
      <c r="C4" s="181"/>
      <c r="D4" s="175" t="s">
        <v>75</v>
      </c>
      <c r="E4" s="176" t="s">
        <v>70</v>
      </c>
      <c r="F4" s="177" t="s">
        <v>66</v>
      </c>
      <c r="G4" s="176" t="s">
        <v>48</v>
      </c>
      <c r="H4" s="176"/>
      <c r="I4" s="176"/>
      <c r="J4" s="174"/>
      <c r="K4" s="120" t="s">
        <v>82</v>
      </c>
      <c r="L4" s="120"/>
      <c r="M4" s="120"/>
      <c r="N4" s="120"/>
      <c r="O4" s="120"/>
      <c r="P4" s="120"/>
      <c r="Q4" s="120"/>
      <c r="R4" s="175" t="s">
        <v>104</v>
      </c>
      <c r="S4" s="177" t="s">
        <v>85</v>
      </c>
      <c r="T4" s="174" t="s">
        <v>50</v>
      </c>
      <c r="U4" s="172" t="s">
        <v>42</v>
      </c>
    </row>
    <row r="5" spans="1:21" ht="24" customHeight="1">
      <c r="A5" s="181"/>
      <c r="B5" s="181"/>
      <c r="C5" s="181"/>
      <c r="D5" s="175"/>
      <c r="E5" s="176"/>
      <c r="F5" s="177"/>
      <c r="G5" s="177" t="s">
        <v>80</v>
      </c>
      <c r="H5" s="176" t="s">
        <v>79</v>
      </c>
      <c r="I5" s="176" t="s">
        <v>90</v>
      </c>
      <c r="J5" s="177" t="s">
        <v>41</v>
      </c>
      <c r="K5" s="178" t="s">
        <v>80</v>
      </c>
      <c r="L5" s="179" t="s">
        <v>147</v>
      </c>
      <c r="M5" s="179" t="s">
        <v>148</v>
      </c>
      <c r="N5" s="180" t="s">
        <v>149</v>
      </c>
      <c r="O5" s="179" t="s">
        <v>58</v>
      </c>
      <c r="P5" s="179" t="s">
        <v>61</v>
      </c>
      <c r="Q5" s="179" t="s">
        <v>39</v>
      </c>
      <c r="R5" s="176"/>
      <c r="S5" s="177"/>
      <c r="T5" s="174"/>
      <c r="U5" s="172"/>
    </row>
    <row r="6" spans="1:21" ht="19.5" customHeight="1">
      <c r="A6" s="34" t="s">
        <v>73</v>
      </c>
      <c r="B6" s="32" t="s">
        <v>95</v>
      </c>
      <c r="C6" s="32" t="s">
        <v>93</v>
      </c>
      <c r="D6" s="176"/>
      <c r="E6" s="176"/>
      <c r="F6" s="177"/>
      <c r="G6" s="177"/>
      <c r="H6" s="182"/>
      <c r="I6" s="176"/>
      <c r="J6" s="177"/>
      <c r="K6" s="176"/>
      <c r="L6" s="179"/>
      <c r="M6" s="179"/>
      <c r="N6" s="180"/>
      <c r="O6" s="179"/>
      <c r="P6" s="179"/>
      <c r="Q6" s="179"/>
      <c r="R6" s="176"/>
      <c r="S6" s="177"/>
      <c r="T6" s="174"/>
      <c r="U6" s="173"/>
    </row>
    <row r="7" spans="1:21" ht="14.25" customHeight="1">
      <c r="A7" s="31" t="s">
        <v>86</v>
      </c>
      <c r="B7" s="33" t="s">
        <v>86</v>
      </c>
      <c r="C7" s="33" t="s">
        <v>86</v>
      </c>
      <c r="D7" s="33" t="s">
        <v>86</v>
      </c>
      <c r="E7" s="33" t="s">
        <v>86</v>
      </c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  <c r="M7" s="33">
        <v>8</v>
      </c>
      <c r="N7" s="33">
        <v>9</v>
      </c>
      <c r="O7" s="33">
        <v>10</v>
      </c>
      <c r="P7" s="33">
        <v>11</v>
      </c>
      <c r="Q7" s="33">
        <v>12</v>
      </c>
      <c r="R7" s="33">
        <v>13</v>
      </c>
      <c r="S7" s="33">
        <v>14</v>
      </c>
      <c r="T7" s="33">
        <v>15</v>
      </c>
      <c r="U7" s="33">
        <v>16</v>
      </c>
    </row>
    <row r="8" spans="1:21" s="151" customFormat="1" ht="14.25" customHeight="1">
      <c r="A8" s="161"/>
      <c r="B8" s="161"/>
      <c r="C8" s="161"/>
      <c r="D8" s="161"/>
      <c r="E8" s="162" t="s">
        <v>200</v>
      </c>
      <c r="F8" s="148">
        <v>833.77</v>
      </c>
      <c r="G8" s="148">
        <v>813.77</v>
      </c>
      <c r="H8" s="148">
        <v>747.7</v>
      </c>
      <c r="I8" s="148">
        <v>59.12</v>
      </c>
      <c r="J8" s="148">
        <v>6.95</v>
      </c>
      <c r="K8" s="148">
        <v>20</v>
      </c>
      <c r="L8" s="148">
        <v>20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0</v>
      </c>
      <c r="T8" s="148">
        <v>0</v>
      </c>
      <c r="U8" s="148">
        <v>0</v>
      </c>
    </row>
    <row r="9" spans="1:21" ht="14.25" customHeight="1">
      <c r="A9" s="161"/>
      <c r="B9" s="161"/>
      <c r="C9" s="161"/>
      <c r="D9" s="161" t="s">
        <v>198</v>
      </c>
      <c r="E9" s="162" t="s">
        <v>199</v>
      </c>
      <c r="F9" s="148">
        <v>833.77</v>
      </c>
      <c r="G9" s="148">
        <v>813.77</v>
      </c>
      <c r="H9" s="148">
        <v>753.22</v>
      </c>
      <c r="I9" s="148">
        <v>59.12</v>
      </c>
      <c r="J9" s="148">
        <v>6.95</v>
      </c>
      <c r="K9" s="148">
        <v>20</v>
      </c>
      <c r="L9" s="148">
        <v>20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0</v>
      </c>
      <c r="T9" s="148">
        <v>0</v>
      </c>
      <c r="U9" s="148">
        <v>0</v>
      </c>
    </row>
    <row r="10" spans="1:21" ht="14.25" customHeight="1">
      <c r="A10" s="161" t="s">
        <v>201</v>
      </c>
      <c r="B10" s="161" t="s">
        <v>202</v>
      </c>
      <c r="C10" s="161" t="s">
        <v>203</v>
      </c>
      <c r="D10" s="161" t="s">
        <v>204</v>
      </c>
      <c r="E10" s="162" t="s">
        <v>205</v>
      </c>
      <c r="F10" s="148">
        <v>20</v>
      </c>
      <c r="G10" s="148">
        <v>0</v>
      </c>
      <c r="H10" s="148">
        <v>0</v>
      </c>
      <c r="I10" s="148">
        <v>0</v>
      </c>
      <c r="J10" s="148">
        <v>0</v>
      </c>
      <c r="K10" s="148">
        <v>20</v>
      </c>
      <c r="L10" s="148">
        <v>20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0</v>
      </c>
      <c r="U10" s="148">
        <v>0</v>
      </c>
    </row>
    <row r="11" spans="1:21" ht="27" customHeight="1">
      <c r="A11" s="161" t="s">
        <v>206</v>
      </c>
      <c r="B11" s="161" t="s">
        <v>207</v>
      </c>
      <c r="C11" s="161" t="s">
        <v>207</v>
      </c>
      <c r="D11" s="161" t="s">
        <v>204</v>
      </c>
      <c r="E11" s="162" t="s">
        <v>208</v>
      </c>
      <c r="F11" s="148">
        <v>92.39</v>
      </c>
      <c r="G11" s="148">
        <v>92.39</v>
      </c>
      <c r="H11" s="148">
        <v>92.39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148">
        <v>0</v>
      </c>
      <c r="T11" s="148">
        <v>0</v>
      </c>
      <c r="U11" s="148">
        <v>0</v>
      </c>
    </row>
    <row r="12" spans="1:21" ht="14.25" customHeight="1">
      <c r="A12" s="161" t="s">
        <v>206</v>
      </c>
      <c r="B12" s="161" t="s">
        <v>209</v>
      </c>
      <c r="C12" s="161" t="s">
        <v>207</v>
      </c>
      <c r="D12" s="161" t="s">
        <v>204</v>
      </c>
      <c r="E12" s="162" t="s">
        <v>210</v>
      </c>
      <c r="F12" s="148">
        <v>7.72</v>
      </c>
      <c r="G12" s="148">
        <v>7.72</v>
      </c>
      <c r="H12" s="148">
        <v>7.72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48">
        <v>0</v>
      </c>
      <c r="U12" s="148">
        <v>0</v>
      </c>
    </row>
    <row r="13" spans="1:21" ht="14.25" customHeight="1">
      <c r="A13" s="161" t="s">
        <v>206</v>
      </c>
      <c r="B13" s="161" t="s">
        <v>211</v>
      </c>
      <c r="C13" s="161" t="s">
        <v>202</v>
      </c>
      <c r="D13" s="161" t="s">
        <v>204</v>
      </c>
      <c r="E13" s="162" t="s">
        <v>212</v>
      </c>
      <c r="F13" s="148">
        <v>5.52</v>
      </c>
      <c r="G13" s="148">
        <v>5.52</v>
      </c>
      <c r="H13" s="148">
        <v>5.52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8">
        <v>0</v>
      </c>
    </row>
    <row r="14" spans="1:21" ht="14.25" customHeight="1">
      <c r="A14" s="161" t="s">
        <v>213</v>
      </c>
      <c r="B14" s="161" t="s">
        <v>214</v>
      </c>
      <c r="C14" s="161" t="s">
        <v>202</v>
      </c>
      <c r="D14" s="161" t="s">
        <v>204</v>
      </c>
      <c r="E14" s="162" t="s">
        <v>215</v>
      </c>
      <c r="F14" s="148">
        <v>36.96</v>
      </c>
      <c r="G14" s="148">
        <v>36.96</v>
      </c>
      <c r="H14" s="148">
        <v>36.96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</row>
    <row r="15" spans="1:21" ht="14.25" customHeight="1">
      <c r="A15" s="161" t="s">
        <v>213</v>
      </c>
      <c r="B15" s="161" t="s">
        <v>214</v>
      </c>
      <c r="C15" s="161" t="s">
        <v>216</v>
      </c>
      <c r="D15" s="161" t="s">
        <v>204</v>
      </c>
      <c r="E15" s="162" t="s">
        <v>217</v>
      </c>
      <c r="F15" s="148">
        <v>11.82</v>
      </c>
      <c r="G15" s="148">
        <v>11.82</v>
      </c>
      <c r="H15" s="148">
        <v>11.82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148">
        <v>0</v>
      </c>
      <c r="U15" s="148">
        <v>0</v>
      </c>
    </row>
    <row r="16" spans="1:21" ht="14.25" customHeight="1">
      <c r="A16" s="161" t="s">
        <v>218</v>
      </c>
      <c r="B16" s="161" t="s">
        <v>219</v>
      </c>
      <c r="C16" s="161" t="s">
        <v>202</v>
      </c>
      <c r="D16" s="161" t="s">
        <v>204</v>
      </c>
      <c r="E16" s="162" t="s">
        <v>220</v>
      </c>
      <c r="F16" s="148">
        <v>607.55999999999995</v>
      </c>
      <c r="G16" s="148">
        <v>607.55999999999995</v>
      </c>
      <c r="H16" s="148">
        <v>547.01</v>
      </c>
      <c r="I16" s="148">
        <v>59.12</v>
      </c>
      <c r="J16" s="148">
        <v>1.43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</row>
    <row r="17" spans="1:21" ht="14.25" customHeight="1">
      <c r="A17" s="161" t="s">
        <v>221</v>
      </c>
      <c r="B17" s="161" t="s">
        <v>219</v>
      </c>
      <c r="C17" s="161" t="s">
        <v>202</v>
      </c>
      <c r="D17" s="161" t="s">
        <v>204</v>
      </c>
      <c r="E17" s="162" t="s">
        <v>222</v>
      </c>
      <c r="F17" s="148">
        <v>51.8</v>
      </c>
      <c r="G17" s="148">
        <v>51.8</v>
      </c>
      <c r="H17" s="148">
        <v>51.8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</row>
  </sheetData>
  <sheetProtection formatCells="0" formatColumns="0" formatRows="0"/>
  <mergeCells count="20">
    <mergeCell ref="A4:C5"/>
    <mergeCell ref="D4:D6"/>
    <mergeCell ref="E4:E6"/>
    <mergeCell ref="F4:F6"/>
    <mergeCell ref="G4:J4"/>
    <mergeCell ref="S4:S6"/>
    <mergeCell ref="T4:T6"/>
    <mergeCell ref="U4:U6"/>
    <mergeCell ref="G5:G6"/>
    <mergeCell ref="H5:H6"/>
    <mergeCell ref="I5:I6"/>
    <mergeCell ref="J5:J6"/>
    <mergeCell ref="K5:K6"/>
    <mergeCell ref="L5:L6"/>
    <mergeCell ref="M5:M6"/>
    <mergeCell ref="R4:R6"/>
    <mergeCell ref="N5:N6"/>
    <mergeCell ref="O5:O6"/>
    <mergeCell ref="P5:P6"/>
    <mergeCell ref="Q5:Q6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workbookViewId="0">
      <selection activeCell="H14" sqref="H14"/>
    </sheetView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37"/>
      <c r="B1" s="38"/>
      <c r="C1" s="38"/>
      <c r="D1" s="38"/>
      <c r="E1" s="39"/>
      <c r="F1" s="40"/>
      <c r="G1" s="40"/>
      <c r="H1" s="40"/>
      <c r="I1" s="40"/>
      <c r="J1" s="40"/>
      <c r="K1" s="41"/>
      <c r="L1" s="41"/>
      <c r="M1" s="40" t="s">
        <v>46</v>
      </c>
    </row>
    <row r="2" spans="1:13" ht="20.25" customHeight="1">
      <c r="A2" s="42" t="s">
        <v>112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4.25" customHeight="1">
      <c r="A3" s="43"/>
      <c r="B3" s="44"/>
      <c r="C3" s="44"/>
      <c r="D3" s="44"/>
      <c r="E3" s="45"/>
      <c r="F3" s="40"/>
      <c r="G3" s="40"/>
      <c r="H3" s="40"/>
      <c r="I3" s="40"/>
      <c r="J3" s="40"/>
      <c r="K3" s="41"/>
      <c r="L3" s="41"/>
      <c r="M3" s="46" t="s">
        <v>78</v>
      </c>
    </row>
    <row r="4" spans="1:13" ht="14.25" customHeight="1">
      <c r="A4" s="183" t="s">
        <v>113</v>
      </c>
      <c r="B4" s="183"/>
      <c r="C4" s="183"/>
      <c r="D4" s="183" t="s">
        <v>75</v>
      </c>
      <c r="E4" s="184" t="s">
        <v>70</v>
      </c>
      <c r="F4" s="183" t="s">
        <v>53</v>
      </c>
      <c r="G4" s="183" t="s">
        <v>107</v>
      </c>
      <c r="H4" s="183" t="s">
        <v>109</v>
      </c>
      <c r="I4" s="183" t="s">
        <v>77</v>
      </c>
      <c r="J4" s="183" t="s">
        <v>99</v>
      </c>
      <c r="K4" s="183" t="s">
        <v>120</v>
      </c>
      <c r="L4" s="183" t="s">
        <v>10</v>
      </c>
      <c r="M4" s="185" t="s">
        <v>20</v>
      </c>
    </row>
    <row r="5" spans="1:13" ht="17.25" customHeight="1">
      <c r="A5" s="110" t="s">
        <v>73</v>
      </c>
      <c r="B5" s="110" t="s">
        <v>95</v>
      </c>
      <c r="C5" s="110" t="s">
        <v>93</v>
      </c>
      <c r="D5" s="183"/>
      <c r="E5" s="184"/>
      <c r="F5" s="183"/>
      <c r="G5" s="183"/>
      <c r="H5" s="183"/>
      <c r="I5" s="183"/>
      <c r="J5" s="183"/>
      <c r="K5" s="183"/>
      <c r="L5" s="183"/>
      <c r="M5" s="185"/>
    </row>
    <row r="6" spans="1:13" ht="14.25" customHeight="1">
      <c r="A6" s="110" t="s">
        <v>86</v>
      </c>
      <c r="B6" s="110" t="s">
        <v>86</v>
      </c>
      <c r="C6" s="110" t="s">
        <v>86</v>
      </c>
      <c r="D6" s="110" t="s">
        <v>86</v>
      </c>
      <c r="E6" s="110" t="s">
        <v>86</v>
      </c>
      <c r="F6" s="109">
        <v>1</v>
      </c>
      <c r="G6" s="109">
        <v>2</v>
      </c>
      <c r="H6" s="109">
        <v>3</v>
      </c>
      <c r="I6" s="109">
        <v>4</v>
      </c>
      <c r="J6" s="109">
        <v>5</v>
      </c>
      <c r="K6" s="109">
        <v>6</v>
      </c>
      <c r="L6" s="109" t="s">
        <v>62</v>
      </c>
      <c r="M6" s="111">
        <v>8</v>
      </c>
    </row>
    <row r="7" spans="1:13" s="151" customFormat="1" ht="14.25" customHeight="1">
      <c r="A7" s="161"/>
      <c r="B7" s="161"/>
      <c r="C7" s="161"/>
      <c r="D7" s="163"/>
      <c r="E7" s="163" t="s">
        <v>200</v>
      </c>
      <c r="F7" s="148">
        <v>833.77</v>
      </c>
      <c r="G7" s="148">
        <v>833.77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</row>
    <row r="8" spans="1:13" ht="14.25" customHeight="1">
      <c r="A8" s="161"/>
      <c r="B8" s="161"/>
      <c r="C8" s="161"/>
      <c r="D8" s="163">
        <v>113001</v>
      </c>
      <c r="E8" s="163" t="s">
        <v>199</v>
      </c>
      <c r="F8" s="148">
        <v>833.77</v>
      </c>
      <c r="G8" s="148">
        <v>833.77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</row>
    <row r="9" spans="1:13" ht="14.25" customHeight="1">
      <c r="A9" s="161" t="s">
        <v>201</v>
      </c>
      <c r="B9" s="161" t="s">
        <v>202</v>
      </c>
      <c r="C9" s="161" t="s">
        <v>203</v>
      </c>
      <c r="D9" s="163">
        <v>113001</v>
      </c>
      <c r="E9" s="163" t="s">
        <v>205</v>
      </c>
      <c r="F9" s="148">
        <v>20</v>
      </c>
      <c r="G9" s="148">
        <v>20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</row>
    <row r="10" spans="1:13" ht="14.25" customHeight="1">
      <c r="A10" s="161" t="s">
        <v>206</v>
      </c>
      <c r="B10" s="161" t="s">
        <v>207</v>
      </c>
      <c r="C10" s="161" t="s">
        <v>207</v>
      </c>
      <c r="D10" s="163">
        <v>113001</v>
      </c>
      <c r="E10" s="163" t="s">
        <v>208</v>
      </c>
      <c r="F10" s="148">
        <v>92.39</v>
      </c>
      <c r="G10" s="148">
        <v>92.39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</row>
    <row r="11" spans="1:13" ht="14.25" customHeight="1">
      <c r="A11" s="161" t="s">
        <v>206</v>
      </c>
      <c r="B11" s="161" t="s">
        <v>209</v>
      </c>
      <c r="C11" s="161" t="s">
        <v>207</v>
      </c>
      <c r="D11" s="163">
        <v>113001</v>
      </c>
      <c r="E11" s="163" t="s">
        <v>210</v>
      </c>
      <c r="F11" s="148">
        <v>7.72</v>
      </c>
      <c r="G11" s="148">
        <v>7.72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</row>
    <row r="12" spans="1:13" ht="14.25" customHeight="1">
      <c r="A12" s="161" t="s">
        <v>206</v>
      </c>
      <c r="B12" s="161" t="s">
        <v>211</v>
      </c>
      <c r="C12" s="161" t="s">
        <v>202</v>
      </c>
      <c r="D12" s="163">
        <v>113001</v>
      </c>
      <c r="E12" s="163" t="s">
        <v>212</v>
      </c>
      <c r="F12" s="148">
        <v>5.52</v>
      </c>
      <c r="G12" s="148">
        <v>5.52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</row>
    <row r="13" spans="1:13" ht="14.25" customHeight="1">
      <c r="A13" s="161" t="s">
        <v>213</v>
      </c>
      <c r="B13" s="161" t="s">
        <v>214</v>
      </c>
      <c r="C13" s="161" t="s">
        <v>202</v>
      </c>
      <c r="D13" s="163">
        <v>113001</v>
      </c>
      <c r="E13" s="163" t="s">
        <v>215</v>
      </c>
      <c r="F13" s="148">
        <v>36.96</v>
      </c>
      <c r="G13" s="148">
        <v>36.96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</row>
    <row r="14" spans="1:13" ht="14.25" customHeight="1">
      <c r="A14" s="161" t="s">
        <v>213</v>
      </c>
      <c r="B14" s="161" t="s">
        <v>214</v>
      </c>
      <c r="C14" s="161" t="s">
        <v>216</v>
      </c>
      <c r="D14" s="163">
        <v>113001</v>
      </c>
      <c r="E14" s="163" t="s">
        <v>217</v>
      </c>
      <c r="F14" s="148">
        <v>11.82</v>
      </c>
      <c r="G14" s="148">
        <v>11.82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</row>
    <row r="15" spans="1:13" ht="14.25" customHeight="1">
      <c r="A15" s="161" t="s">
        <v>218</v>
      </c>
      <c r="B15" s="161" t="s">
        <v>219</v>
      </c>
      <c r="C15" s="161" t="s">
        <v>202</v>
      </c>
      <c r="D15" s="163">
        <v>113001</v>
      </c>
      <c r="E15" s="163" t="s">
        <v>220</v>
      </c>
      <c r="F15" s="148">
        <v>607.55999999999995</v>
      </c>
      <c r="G15" s="148">
        <v>607.55999999999995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</row>
    <row r="16" spans="1:13" ht="14.25" customHeight="1">
      <c r="A16" s="161" t="s">
        <v>221</v>
      </c>
      <c r="B16" s="161" t="s">
        <v>219</v>
      </c>
      <c r="C16" s="161" t="s">
        <v>202</v>
      </c>
      <c r="D16" s="163">
        <v>113001</v>
      </c>
      <c r="E16" s="163" t="s">
        <v>222</v>
      </c>
      <c r="F16" s="148">
        <v>51.8</v>
      </c>
      <c r="G16" s="148">
        <v>51.8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</row>
  </sheetData>
  <sheetProtection formatCells="0" formatColumns="0" formatRows="0"/>
  <mergeCells count="11">
    <mergeCell ref="J4:J5"/>
    <mergeCell ref="M4:M5"/>
    <mergeCell ref="L4:L5"/>
    <mergeCell ref="K4:K5"/>
    <mergeCell ref="H4:H5"/>
    <mergeCell ref="I4:I5"/>
    <mergeCell ref="D4:D5"/>
    <mergeCell ref="A4:C4"/>
    <mergeCell ref="E4:E5"/>
    <mergeCell ref="F4:F5"/>
    <mergeCell ref="G4:G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workbookViewId="0">
      <selection activeCell="F7" sqref="F7:F16"/>
    </sheetView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37"/>
      <c r="B1" s="38"/>
      <c r="C1" s="38"/>
      <c r="D1" s="38"/>
      <c r="E1" s="39"/>
      <c r="F1" s="40"/>
      <c r="G1" s="40"/>
      <c r="H1" s="40"/>
      <c r="I1" s="40"/>
      <c r="J1" s="40"/>
      <c r="K1" s="41"/>
      <c r="L1" s="41"/>
      <c r="M1" s="40" t="s">
        <v>46</v>
      </c>
    </row>
    <row r="2" spans="1:13" ht="20.25" customHeight="1">
      <c r="A2" s="42" t="s">
        <v>112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4.25" customHeight="1">
      <c r="A3" s="43"/>
      <c r="B3" s="44"/>
      <c r="C3" s="44"/>
      <c r="D3" s="44"/>
      <c r="E3" s="45"/>
      <c r="F3" s="40"/>
      <c r="G3" s="40"/>
      <c r="H3" s="40"/>
      <c r="I3" s="40"/>
      <c r="J3" s="40"/>
      <c r="K3" s="41"/>
      <c r="L3" s="41"/>
      <c r="M3" s="46" t="s">
        <v>78</v>
      </c>
    </row>
    <row r="4" spans="1:13" ht="14.25" customHeight="1">
      <c r="A4" s="183" t="s">
        <v>113</v>
      </c>
      <c r="B4" s="183"/>
      <c r="C4" s="183"/>
      <c r="D4" s="183" t="s">
        <v>75</v>
      </c>
      <c r="E4" s="184" t="s">
        <v>70</v>
      </c>
      <c r="F4" s="183" t="s">
        <v>53</v>
      </c>
      <c r="G4" s="183" t="s">
        <v>107</v>
      </c>
      <c r="H4" s="183" t="s">
        <v>109</v>
      </c>
      <c r="I4" s="183" t="s">
        <v>77</v>
      </c>
      <c r="J4" s="183" t="s">
        <v>99</v>
      </c>
      <c r="K4" s="183" t="s">
        <v>120</v>
      </c>
      <c r="L4" s="183" t="s">
        <v>10</v>
      </c>
      <c r="M4" s="185" t="s">
        <v>20</v>
      </c>
    </row>
    <row r="5" spans="1:13" ht="17.25" customHeight="1">
      <c r="A5" s="110" t="s">
        <v>73</v>
      </c>
      <c r="B5" s="110" t="s">
        <v>95</v>
      </c>
      <c r="C5" s="110" t="s">
        <v>93</v>
      </c>
      <c r="D5" s="183"/>
      <c r="E5" s="184"/>
      <c r="F5" s="183"/>
      <c r="G5" s="183"/>
      <c r="H5" s="183"/>
      <c r="I5" s="183"/>
      <c r="J5" s="183"/>
      <c r="K5" s="183"/>
      <c r="L5" s="183"/>
      <c r="M5" s="185"/>
    </row>
    <row r="6" spans="1:13" ht="14.25" customHeight="1">
      <c r="A6" s="110" t="s">
        <v>86</v>
      </c>
      <c r="B6" s="110" t="s">
        <v>86</v>
      </c>
      <c r="C6" s="110" t="s">
        <v>86</v>
      </c>
      <c r="D6" s="110" t="s">
        <v>86</v>
      </c>
      <c r="E6" s="110" t="s">
        <v>86</v>
      </c>
      <c r="F6" s="109">
        <v>1</v>
      </c>
      <c r="G6" s="109">
        <v>2</v>
      </c>
      <c r="H6" s="109">
        <v>3</v>
      </c>
      <c r="I6" s="109">
        <v>4</v>
      </c>
      <c r="J6" s="109">
        <v>5</v>
      </c>
      <c r="K6" s="109">
        <v>6</v>
      </c>
      <c r="L6" s="109" t="s">
        <v>62</v>
      </c>
      <c r="M6" s="111">
        <v>8</v>
      </c>
    </row>
    <row r="7" spans="1:13" s="151" customFormat="1" ht="14.25" customHeight="1">
      <c r="A7" s="161"/>
      <c r="B7" s="161"/>
      <c r="C7" s="161"/>
      <c r="D7" s="161"/>
      <c r="E7" s="161" t="s">
        <v>200</v>
      </c>
      <c r="F7" s="148">
        <v>833.77</v>
      </c>
      <c r="G7" s="148">
        <v>833.77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</row>
    <row r="8" spans="1:13" ht="14.25" customHeight="1">
      <c r="A8" s="161"/>
      <c r="B8" s="161"/>
      <c r="C8" s="161"/>
      <c r="D8" s="161" t="s">
        <v>198</v>
      </c>
      <c r="E8" s="161" t="s">
        <v>199</v>
      </c>
      <c r="F8" s="148">
        <v>833.77</v>
      </c>
      <c r="G8" s="148">
        <v>833.77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</row>
    <row r="9" spans="1:13" ht="14.25" customHeight="1">
      <c r="A9" s="161" t="s">
        <v>201</v>
      </c>
      <c r="B9" s="161" t="s">
        <v>202</v>
      </c>
      <c r="C9" s="161" t="s">
        <v>203</v>
      </c>
      <c r="D9" s="161" t="s">
        <v>204</v>
      </c>
      <c r="E9" s="161" t="s">
        <v>205</v>
      </c>
      <c r="F9" s="148">
        <v>20</v>
      </c>
      <c r="G9" s="148">
        <v>20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</row>
    <row r="10" spans="1:13" ht="14.25" customHeight="1">
      <c r="A10" s="161" t="s">
        <v>206</v>
      </c>
      <c r="B10" s="161" t="s">
        <v>207</v>
      </c>
      <c r="C10" s="161" t="s">
        <v>207</v>
      </c>
      <c r="D10" s="161" t="s">
        <v>204</v>
      </c>
      <c r="E10" s="161" t="s">
        <v>208</v>
      </c>
      <c r="F10" s="148">
        <v>92.39</v>
      </c>
      <c r="G10" s="148">
        <v>92.39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</row>
    <row r="11" spans="1:13" ht="14.25" customHeight="1">
      <c r="A11" s="161" t="s">
        <v>206</v>
      </c>
      <c r="B11" s="161" t="s">
        <v>209</v>
      </c>
      <c r="C11" s="161" t="s">
        <v>207</v>
      </c>
      <c r="D11" s="161" t="s">
        <v>204</v>
      </c>
      <c r="E11" s="161" t="s">
        <v>210</v>
      </c>
      <c r="F11" s="148">
        <v>7.72</v>
      </c>
      <c r="G11" s="148">
        <v>7.72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</row>
    <row r="12" spans="1:13" ht="14.25" customHeight="1">
      <c r="A12" s="161" t="s">
        <v>206</v>
      </c>
      <c r="B12" s="161" t="s">
        <v>211</v>
      </c>
      <c r="C12" s="161" t="s">
        <v>202</v>
      </c>
      <c r="D12" s="161" t="s">
        <v>204</v>
      </c>
      <c r="E12" s="161" t="s">
        <v>212</v>
      </c>
      <c r="F12" s="148">
        <v>5.52</v>
      </c>
      <c r="G12" s="148">
        <v>5.52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</row>
    <row r="13" spans="1:13" ht="14.25" customHeight="1">
      <c r="A13" s="161" t="s">
        <v>213</v>
      </c>
      <c r="B13" s="161" t="s">
        <v>214</v>
      </c>
      <c r="C13" s="161" t="s">
        <v>202</v>
      </c>
      <c r="D13" s="161" t="s">
        <v>204</v>
      </c>
      <c r="E13" s="161" t="s">
        <v>215</v>
      </c>
      <c r="F13" s="148">
        <v>36.96</v>
      </c>
      <c r="G13" s="148">
        <v>36.96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</row>
    <row r="14" spans="1:13" ht="14.25" customHeight="1">
      <c r="A14" s="161" t="s">
        <v>213</v>
      </c>
      <c r="B14" s="161" t="s">
        <v>214</v>
      </c>
      <c r="C14" s="161" t="s">
        <v>216</v>
      </c>
      <c r="D14" s="161" t="s">
        <v>204</v>
      </c>
      <c r="E14" s="161" t="s">
        <v>217</v>
      </c>
      <c r="F14" s="148">
        <v>11.82</v>
      </c>
      <c r="G14" s="148">
        <v>11.82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</row>
    <row r="15" spans="1:13" ht="14.25" customHeight="1">
      <c r="A15" s="161" t="s">
        <v>218</v>
      </c>
      <c r="B15" s="161" t="s">
        <v>219</v>
      </c>
      <c r="C15" s="161" t="s">
        <v>202</v>
      </c>
      <c r="D15" s="161" t="s">
        <v>204</v>
      </c>
      <c r="E15" s="161" t="s">
        <v>220</v>
      </c>
      <c r="F15" s="148">
        <v>607.55999999999995</v>
      </c>
      <c r="G15" s="148">
        <v>607.55999999999995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</row>
    <row r="16" spans="1:13" ht="14.25" customHeight="1">
      <c r="A16" s="161" t="s">
        <v>221</v>
      </c>
      <c r="B16" s="161" t="s">
        <v>219</v>
      </c>
      <c r="C16" s="161" t="s">
        <v>202</v>
      </c>
      <c r="D16" s="161" t="s">
        <v>204</v>
      </c>
      <c r="E16" s="161" t="s">
        <v>222</v>
      </c>
      <c r="F16" s="148">
        <v>51.8</v>
      </c>
      <c r="G16" s="148">
        <v>51.8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</row>
  </sheetData>
  <sheetProtection formatCells="0" formatColumns="0" formatRows="0"/>
  <mergeCells count="11">
    <mergeCell ref="J4:J5"/>
    <mergeCell ref="K4:K5"/>
    <mergeCell ref="L4:L5"/>
    <mergeCell ref="M4:M5"/>
    <mergeCell ref="A4:C4"/>
    <mergeCell ref="D4:D5"/>
    <mergeCell ref="E4:E5"/>
    <mergeCell ref="F4:F5"/>
    <mergeCell ref="G4:G5"/>
    <mergeCell ref="H4:H5"/>
    <mergeCell ref="I4:I5"/>
  </mergeCells>
  <phoneticPr fontId="5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24</vt:i4>
      </vt:variant>
    </vt:vector>
  </HeadingPairs>
  <TitlesOfParts>
    <vt:vector size="37" baseType="lpstr">
      <vt:lpstr>收支分科目（备选)</vt:lpstr>
      <vt:lpstr>收支分科目（纳入预算）</vt:lpstr>
      <vt:lpstr>收支总表（备选）</vt:lpstr>
      <vt:lpstr>收支总表（纳入预算）</vt:lpstr>
      <vt:lpstr>收入总表</vt:lpstr>
      <vt:lpstr>支出总表（备选）</vt:lpstr>
      <vt:lpstr>支出总表（纳入预算）</vt:lpstr>
      <vt:lpstr>支出分类汇总（备选）</vt:lpstr>
      <vt:lpstr>支出分类汇总（纳入预算）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'收支分科目（备选)'!Print_Area</vt:lpstr>
      <vt:lpstr>'收支分科目（纳入预算）'!Print_Area</vt:lpstr>
      <vt:lpstr>'收支总表（备选）'!Print_Area</vt:lpstr>
      <vt:lpstr>'收支总表（纳入预算）'!Print_Area</vt:lpstr>
      <vt:lpstr>项目支出!Print_Area</vt:lpstr>
      <vt:lpstr>'支出分类汇总（备选）'!Print_Area</vt:lpstr>
      <vt:lpstr>'支出分类汇总（纳入预算）'!Print_Area</vt:lpstr>
      <vt:lpstr>'支出总表（备选）'!Print_Area</vt:lpstr>
      <vt:lpstr>'支出总表（纳入预算）'!Print_Area</vt:lpstr>
      <vt:lpstr>对个人和家庭的补助!Print_Titles</vt:lpstr>
      <vt:lpstr>工资福利支出!Print_Titles</vt:lpstr>
      <vt:lpstr>商品和服务支出!Print_Titles</vt:lpstr>
      <vt:lpstr>'收支分科目（备选)'!Print_Titles</vt:lpstr>
      <vt:lpstr>'收支分科目（纳入预算）'!Print_Titles</vt:lpstr>
      <vt:lpstr>'收支总表（备选）'!Print_Titles</vt:lpstr>
      <vt:lpstr>'收支总表（纳入预算）'!Print_Titles</vt:lpstr>
      <vt:lpstr>项目支出!Print_Titles</vt:lpstr>
      <vt:lpstr>'支出分类汇总（备选）'!Print_Titles</vt:lpstr>
      <vt:lpstr>'支出分类汇总（纳入预算）'!Print_Titles</vt:lpstr>
      <vt:lpstr>'支出总表（备选）'!Print_Titles</vt:lpstr>
      <vt:lpstr>'支出总表（纳入预算）'!Print_Titles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2019-01-23T09:10:36Z</cp:lastPrinted>
  <dcterms:created xsi:type="dcterms:W3CDTF">2014-10-28T09:35:39Z</dcterms:created>
  <dcterms:modified xsi:type="dcterms:W3CDTF">2019-01-23T09:17:18Z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2233954</vt:i4>
  </property>
</Properties>
</file>